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8760" activeTab="4"/>
  </bookViews>
  <sheets>
    <sheet name="RESTANTE J27" sheetId="1" r:id="rId1"/>
    <sheet name="RESTANTE J21" sheetId="2" r:id="rId2"/>
    <sheet name="RESTANTE J23" sheetId="3" r:id="rId3"/>
    <sheet name="RESTANTE I38, I39" sheetId="4" r:id="rId4"/>
    <sheet name="RESTANTE BLOC 8,9,10" sheetId="5" r:id="rId5"/>
  </sheets>
  <definedNames/>
  <calcPr fullCalcOnLoad="1"/>
</workbook>
</file>

<file path=xl/comments3.xml><?xml version="1.0" encoding="utf-8"?>
<comments xmlns="http://schemas.openxmlformats.org/spreadsheetml/2006/main">
  <authors>
    <author>CIONOIU LENUTA</author>
  </authors>
  <commentList>
    <comment ref="M19" authorId="0">
      <text>
        <r>
          <rPr>
            <b/>
            <sz val="8"/>
            <rFont val="Tahoma"/>
            <family val="0"/>
          </rPr>
          <t>CIONOIU LENUTA: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<sst xmlns="http://schemas.openxmlformats.org/spreadsheetml/2006/main" count="310" uniqueCount="133">
  <si>
    <t>Bloc</t>
  </si>
  <si>
    <t>Ap.</t>
  </si>
  <si>
    <t>J21</t>
  </si>
  <si>
    <t>ILIUTA RAMALIA</t>
  </si>
  <si>
    <t>CATANA NICUSOR</t>
  </si>
  <si>
    <t>COCOS NINA</t>
  </si>
  <si>
    <t>RAGALIE ADRIAN</t>
  </si>
  <si>
    <t>DODE GHEORGHE</t>
  </si>
  <si>
    <t>J23</t>
  </si>
  <si>
    <t>CIRNOIU FLORICA</t>
  </si>
  <si>
    <t>DRUMEA AURELIA</t>
  </si>
  <si>
    <t>POPIA MONICA</t>
  </si>
  <si>
    <t>ADEM AMET</t>
  </si>
  <si>
    <t>COMAN GEORGETA</t>
  </si>
  <si>
    <t>URSACHESCU ADRIAN</t>
  </si>
  <si>
    <t>GHEORGHE ELENA</t>
  </si>
  <si>
    <t>BICA ECATERINA</t>
  </si>
  <si>
    <t>CRISTACHE LUMINITA</t>
  </si>
  <si>
    <t>ALEXANDRU MARIOARA</t>
  </si>
  <si>
    <t>ISTRATE MARIUS</t>
  </si>
  <si>
    <t>VANESCU DOBRE</t>
  </si>
  <si>
    <t>Nume si prenume</t>
  </si>
  <si>
    <t>Adresa</t>
  </si>
  <si>
    <t>Nr. Crt.</t>
  </si>
  <si>
    <t>GHITA GHIZELA</t>
  </si>
  <si>
    <t>OPREA VERONICA</t>
  </si>
  <si>
    <t>FRATICI TANTA</t>
  </si>
  <si>
    <t>ALEEA CONSTRUCTORULUI</t>
  </si>
  <si>
    <t>ISTRATE ADRIAN</t>
  </si>
  <si>
    <t>bloc</t>
  </si>
  <si>
    <t>sc</t>
  </si>
  <si>
    <t>I39</t>
  </si>
  <si>
    <t>SIMION FLORIAN</t>
  </si>
  <si>
    <t>SERBAN COSTEL</t>
  </si>
  <si>
    <t>TANASE VALENTIN</t>
  </si>
  <si>
    <t>I38</t>
  </si>
  <si>
    <t>DUMITRU CORNELIA</t>
  </si>
  <si>
    <t>BOSTAN FILOFTEIA</t>
  </si>
  <si>
    <t>COSTEA ELENA</t>
  </si>
  <si>
    <t>BLOC 8, 9 10   STRADA CORNISEI</t>
  </si>
  <si>
    <t>LAZAR ANEMONA OCTAVIA</t>
  </si>
  <si>
    <t>S.P.C.T-A.F.L. CALARASI</t>
  </si>
  <si>
    <t>S.P.C.T.-A.F.L. CALARASI</t>
  </si>
  <si>
    <t>ZAHARIA RODICA</t>
  </si>
  <si>
    <t>VISAN EUGEN CLAUDIU</t>
  </si>
  <si>
    <t>URSARU LAURA</t>
  </si>
  <si>
    <t>NICOLAE NICOLAE</t>
  </si>
  <si>
    <t>CONSTANTIN MONICA</t>
  </si>
  <si>
    <t>CACIULARU AURELIAN</t>
  </si>
  <si>
    <t xml:space="preserve">   STRADA PRELUNGIREA BUCURESTI</t>
  </si>
  <si>
    <t>DUDOI MIHAITA ALIN</t>
  </si>
  <si>
    <t>ALEXANDRU FLORICA</t>
  </si>
  <si>
    <t>DEIU DUMITRU</t>
  </si>
  <si>
    <t>GAVRILA GHEORGHE</t>
  </si>
  <si>
    <t>NEDELCU GETA</t>
  </si>
  <si>
    <t>CISMARU CRISTIAN</t>
  </si>
  <si>
    <t>TUDOR DUTU PAUL</t>
  </si>
  <si>
    <t>MIHALACHE VASILE</t>
  </si>
  <si>
    <t>ALEXANDRU GEORGE</t>
  </si>
  <si>
    <t>ANDRENOIU NICOLETA</t>
  </si>
  <si>
    <t>NEACSU DANIELA</t>
  </si>
  <si>
    <t>J27</t>
  </si>
  <si>
    <t>PANAIT ADRIANA</t>
  </si>
  <si>
    <t>CURSARU CONSTANTIN</t>
  </si>
  <si>
    <t>IUSEIM GHIULA</t>
  </si>
  <si>
    <t>POPA GABRIELA</t>
  </si>
  <si>
    <t>IOSIF SOFINA</t>
  </si>
  <si>
    <t>SIRBU ANISOARA</t>
  </si>
  <si>
    <t>DINU FLORICA</t>
  </si>
  <si>
    <t xml:space="preserve">DRAGOMIR D-TRU    </t>
  </si>
  <si>
    <t>TUDORACHE MADALINA</t>
  </si>
  <si>
    <t>MELINTE MARCEL</t>
  </si>
  <si>
    <t>SARAPCIU MARY</t>
  </si>
  <si>
    <t>ASANDEI FLORIN</t>
  </si>
  <si>
    <t xml:space="preserve">Debit restant  </t>
  </si>
  <si>
    <t xml:space="preserve">Total de plata </t>
  </si>
  <si>
    <t xml:space="preserve">Penalitati calculate </t>
  </si>
  <si>
    <t>DINCA MIHAELA</t>
  </si>
  <si>
    <t>VASILE GHEORGHE</t>
  </si>
  <si>
    <t>CADINGHEANU FLORI</t>
  </si>
  <si>
    <t>MUSTAFA LUCIAN</t>
  </si>
  <si>
    <t>DUMITRIU GICA</t>
  </si>
  <si>
    <t>Debit</t>
  </si>
  <si>
    <t xml:space="preserve">Penalitati </t>
  </si>
  <si>
    <t>POPESCU IULIAN</t>
  </si>
  <si>
    <t>NICOLA CLAUDIU</t>
  </si>
  <si>
    <t xml:space="preserve">  </t>
  </si>
  <si>
    <t>VASILE MARIANA</t>
  </si>
  <si>
    <t>ZAFIU DANIELA</t>
  </si>
  <si>
    <t>MOROIANU CORNEL</t>
  </si>
  <si>
    <t>NICOLAE ANICA</t>
  </si>
  <si>
    <t>LUTA MANDICA</t>
  </si>
  <si>
    <t>ANDREI GHEORGHE</t>
  </si>
  <si>
    <t>DANILA NATALIA</t>
  </si>
  <si>
    <t>TAMAIANU DORINA</t>
  </si>
  <si>
    <t>DAMIAN DUMITRU</t>
  </si>
  <si>
    <t>VASILE FLORENTINA</t>
  </si>
  <si>
    <t>IPATE MIHAI</t>
  </si>
  <si>
    <t>COTINCHIU FLORICA</t>
  </si>
  <si>
    <t>CHIREA ADRIANA</t>
  </si>
  <si>
    <t>MOISE MIOARA</t>
  </si>
  <si>
    <t>BOBOCEL IOSIF ADRIAN</t>
  </si>
  <si>
    <t>TEREANU MIHAI</t>
  </si>
  <si>
    <t>STOIAN MARIUS</t>
  </si>
  <si>
    <t>ILIE LIVIA</t>
  </si>
  <si>
    <t>CLINICI NICOLETA</t>
  </si>
  <si>
    <t>CARAIANI IOLANDA</t>
  </si>
  <si>
    <t>PETCU MARIAN</t>
  </si>
  <si>
    <t>observatii</t>
  </si>
  <si>
    <t>acm + inc</t>
  </si>
  <si>
    <t>-</t>
  </si>
  <si>
    <t>acm</t>
  </si>
  <si>
    <t>TOTAL</t>
  </si>
  <si>
    <t>inc</t>
  </si>
  <si>
    <t>acm + partial inc</t>
  </si>
  <si>
    <t>partial inc</t>
  </si>
  <si>
    <t>debransat</t>
  </si>
  <si>
    <t>nelocuit</t>
  </si>
  <si>
    <t>plecata</t>
  </si>
  <si>
    <t>moaarta</t>
  </si>
  <si>
    <t>PETRE LENUTA</t>
  </si>
  <si>
    <t>MANU CLAUDIU IONEL</t>
  </si>
  <si>
    <t>VLASE GEORGE</t>
  </si>
  <si>
    <t>PAUN CRISTIAN</t>
  </si>
  <si>
    <t>STEFAN CARMEN</t>
  </si>
  <si>
    <t>ION GETUTA SORINELA</t>
  </si>
  <si>
    <t>IGNATUC MADALINA</t>
  </si>
  <si>
    <t>AVRAM PETRONELA</t>
  </si>
  <si>
    <t>Situatia debitelor restante la energie termica la data de 04 IULIE 2017 - BLOC I38, I39</t>
  </si>
  <si>
    <t>Situatia debitelor restante la energie termica la data de 04 IULIE 2017 - BLOC J21</t>
  </si>
  <si>
    <t>Situatia debitelor restante la energie termica la data de 04 IULIE 2017  BLOC J27</t>
  </si>
  <si>
    <t>Situatia debitelor restante la energie termica la data de 04 IULIE 2017 - BLOC J23</t>
  </si>
  <si>
    <t>Situatia debitelor restante la energie termica  la data de 04 IULIE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</si>
</sst>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4" width="5.8515625" style="0" customWidth="1"/>
    <col min="5" max="5" width="12.421875" style="0" customWidth="1"/>
    <col min="6" max="6" width="11.7109375" style="0" customWidth="1"/>
    <col min="7" max="7" width="12.7109375" style="0" customWidth="1"/>
    <col min="8" max="8" width="14.57421875" style="0" customWidth="1"/>
  </cols>
  <sheetData>
    <row r="1" spans="1:7" ht="21.75" customHeight="1">
      <c r="A1" s="115" t="s">
        <v>42</v>
      </c>
      <c r="B1" s="115"/>
      <c r="C1" s="14"/>
      <c r="D1" s="14"/>
      <c r="E1" s="14"/>
      <c r="F1" s="14"/>
      <c r="G1" s="14"/>
    </row>
    <row r="2" spans="1:7" ht="21.75" customHeight="1">
      <c r="A2" s="13"/>
      <c r="B2" s="13"/>
      <c r="C2" s="14"/>
      <c r="D2" s="14"/>
      <c r="E2" s="14"/>
      <c r="F2" s="14"/>
      <c r="G2" s="14"/>
    </row>
    <row r="3" spans="1:7" ht="12.75">
      <c r="A3" s="115" t="s">
        <v>130</v>
      </c>
      <c r="B3" s="115"/>
      <c r="C3" s="115"/>
      <c r="D3" s="115"/>
      <c r="E3" s="115"/>
      <c r="F3" s="115"/>
      <c r="G3" s="115"/>
    </row>
    <row r="4" spans="1:7" ht="12.75">
      <c r="A4" s="115" t="s">
        <v>27</v>
      </c>
      <c r="B4" s="115"/>
      <c r="C4" s="115"/>
      <c r="D4" s="115"/>
      <c r="E4" s="115"/>
      <c r="F4" s="115"/>
      <c r="G4" s="115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3.5" thickBot="1">
      <c r="A7" s="14"/>
      <c r="B7" s="14"/>
      <c r="C7" s="14"/>
      <c r="D7" s="14"/>
      <c r="E7" s="14"/>
      <c r="F7" s="14"/>
      <c r="G7" s="14"/>
    </row>
    <row r="8" spans="1:8" ht="13.5" thickBot="1">
      <c r="A8" s="109" t="s">
        <v>23</v>
      </c>
      <c r="B8" s="109" t="s">
        <v>21</v>
      </c>
      <c r="C8" s="112" t="s">
        <v>22</v>
      </c>
      <c r="D8" s="113"/>
      <c r="E8" s="109" t="s">
        <v>74</v>
      </c>
      <c r="F8" s="109" t="s">
        <v>76</v>
      </c>
      <c r="G8" s="119" t="s">
        <v>75</v>
      </c>
      <c r="H8" s="116" t="s">
        <v>116</v>
      </c>
    </row>
    <row r="9" spans="1:8" ht="12.75">
      <c r="A9" s="110"/>
      <c r="B9" s="110"/>
      <c r="C9" s="112" t="s">
        <v>0</v>
      </c>
      <c r="D9" s="109" t="s">
        <v>1</v>
      </c>
      <c r="E9" s="110"/>
      <c r="F9" s="110"/>
      <c r="G9" s="120"/>
      <c r="H9" s="117"/>
    </row>
    <row r="10" spans="1:8" ht="13.5" thickBot="1">
      <c r="A10" s="111"/>
      <c r="B10" s="111"/>
      <c r="C10" s="114"/>
      <c r="D10" s="111"/>
      <c r="E10" s="111"/>
      <c r="F10" s="111"/>
      <c r="G10" s="121"/>
      <c r="H10" s="118"/>
    </row>
    <row r="11" spans="1:8" ht="15.75" customHeight="1">
      <c r="A11" s="43">
        <v>1</v>
      </c>
      <c r="B11" s="39" t="s">
        <v>60</v>
      </c>
      <c r="C11" s="43" t="s">
        <v>61</v>
      </c>
      <c r="D11" s="43">
        <v>2</v>
      </c>
      <c r="E11" s="43">
        <v>0</v>
      </c>
      <c r="F11" s="43">
        <v>0</v>
      </c>
      <c r="G11" s="94">
        <f>SUM(E11:F11)</f>
        <v>0</v>
      </c>
      <c r="H11" s="97" t="s">
        <v>110</v>
      </c>
    </row>
    <row r="12" spans="1:11" ht="15.75" customHeight="1">
      <c r="A12" s="44">
        <v>2</v>
      </c>
      <c r="B12" s="39" t="s">
        <v>62</v>
      </c>
      <c r="C12" s="44" t="s">
        <v>61</v>
      </c>
      <c r="D12" s="44">
        <v>4</v>
      </c>
      <c r="E12" s="44">
        <v>3023.71</v>
      </c>
      <c r="F12" s="44">
        <v>3650.81</v>
      </c>
      <c r="G12" s="55">
        <f>SUM(E12:F12)</f>
        <v>6674.52</v>
      </c>
      <c r="H12" s="103" t="s">
        <v>109</v>
      </c>
      <c r="I12" s="104"/>
      <c r="K12" s="14"/>
    </row>
    <row r="13" spans="1:8" s="2" customFormat="1" ht="15.75" customHeight="1">
      <c r="A13" s="44">
        <v>3</v>
      </c>
      <c r="B13" s="39" t="s">
        <v>63</v>
      </c>
      <c r="C13" s="44" t="s">
        <v>61</v>
      </c>
      <c r="D13" s="44">
        <v>7</v>
      </c>
      <c r="E13" s="44">
        <v>7436.8</v>
      </c>
      <c r="F13" s="44">
        <v>2441.08</v>
      </c>
      <c r="G13" s="55">
        <f>SUM(E13:F13)</f>
        <v>9877.880000000001</v>
      </c>
      <c r="H13" s="44" t="s">
        <v>114</v>
      </c>
    </row>
    <row r="14" spans="1:8" s="2" customFormat="1" ht="15.75" customHeight="1">
      <c r="A14" s="44">
        <v>4</v>
      </c>
      <c r="B14" s="39" t="s">
        <v>87</v>
      </c>
      <c r="C14" s="44" t="s">
        <v>61</v>
      </c>
      <c r="D14" s="44">
        <v>8</v>
      </c>
      <c r="E14" s="44">
        <v>921.56</v>
      </c>
      <c r="F14" s="44">
        <v>14.5</v>
      </c>
      <c r="G14" s="55">
        <f>SUM(E14:F14)</f>
        <v>936.06</v>
      </c>
      <c r="H14" s="44" t="s">
        <v>110</v>
      </c>
    </row>
    <row r="15" spans="1:8" s="2" customFormat="1" ht="15.75" customHeight="1">
      <c r="A15" s="44">
        <v>5</v>
      </c>
      <c r="B15" s="39" t="s">
        <v>64</v>
      </c>
      <c r="C15" s="44" t="s">
        <v>61</v>
      </c>
      <c r="D15" s="44">
        <v>12</v>
      </c>
      <c r="E15" s="44">
        <v>7462.38</v>
      </c>
      <c r="F15" s="44">
        <v>7867.88</v>
      </c>
      <c r="G15" s="55">
        <f>SUM(E15:F15)</f>
        <v>15330.26</v>
      </c>
      <c r="H15" s="44" t="s">
        <v>109</v>
      </c>
    </row>
    <row r="16" spans="1:8" s="2" customFormat="1" ht="15.75" customHeight="1">
      <c r="A16" s="44">
        <v>6</v>
      </c>
      <c r="B16" s="39" t="s">
        <v>65</v>
      </c>
      <c r="C16" s="44" t="s">
        <v>61</v>
      </c>
      <c r="D16" s="44">
        <v>14</v>
      </c>
      <c r="E16" s="44">
        <v>3912.3</v>
      </c>
      <c r="F16" s="44">
        <v>3885.59</v>
      </c>
      <c r="G16" s="55">
        <f>SUM(E16,F16)</f>
        <v>7797.89</v>
      </c>
      <c r="H16" s="44" t="s">
        <v>109</v>
      </c>
    </row>
    <row r="17" spans="1:8" s="2" customFormat="1" ht="15.75" customHeight="1">
      <c r="A17" s="44">
        <v>7</v>
      </c>
      <c r="B17" s="95" t="s">
        <v>66</v>
      </c>
      <c r="C17" s="44" t="s">
        <v>61</v>
      </c>
      <c r="D17" s="44">
        <v>15</v>
      </c>
      <c r="E17" s="44">
        <v>2868.56</v>
      </c>
      <c r="F17" s="44">
        <v>558.22</v>
      </c>
      <c r="G17" s="55">
        <f aca="true" t="shared" si="0" ref="G17:G25">SUM(E17:F17)</f>
        <v>3426.7799999999997</v>
      </c>
      <c r="H17" s="44" t="s">
        <v>115</v>
      </c>
    </row>
    <row r="18" spans="1:8" s="2" customFormat="1" ht="15.75" customHeight="1">
      <c r="A18" s="44">
        <v>8</v>
      </c>
      <c r="B18" s="39" t="s">
        <v>67</v>
      </c>
      <c r="C18" s="44" t="s">
        <v>61</v>
      </c>
      <c r="D18" s="44">
        <v>17</v>
      </c>
      <c r="E18" s="44">
        <v>5998.51</v>
      </c>
      <c r="F18" s="44">
        <v>2110.7</v>
      </c>
      <c r="G18" s="55">
        <f t="shared" si="0"/>
        <v>8109.21</v>
      </c>
      <c r="H18" s="44" t="s">
        <v>113</v>
      </c>
    </row>
    <row r="19" spans="1:8" s="2" customFormat="1" ht="15.75" customHeight="1">
      <c r="A19" s="44">
        <v>9</v>
      </c>
      <c r="B19" s="39" t="s">
        <v>68</v>
      </c>
      <c r="C19" s="44" t="s">
        <v>61</v>
      </c>
      <c r="D19" s="44">
        <v>20</v>
      </c>
      <c r="E19" s="44">
        <v>4647.71</v>
      </c>
      <c r="F19" s="44">
        <v>4647.71</v>
      </c>
      <c r="G19" s="55">
        <f t="shared" si="0"/>
        <v>9295.42</v>
      </c>
      <c r="H19" s="44" t="s">
        <v>109</v>
      </c>
    </row>
    <row r="20" spans="1:8" s="2" customFormat="1" ht="15.75" customHeight="1">
      <c r="A20" s="44">
        <v>10</v>
      </c>
      <c r="B20" s="39" t="s">
        <v>69</v>
      </c>
      <c r="C20" s="44" t="s">
        <v>61</v>
      </c>
      <c r="D20" s="44">
        <v>21</v>
      </c>
      <c r="E20" s="44">
        <v>7230.67</v>
      </c>
      <c r="F20" s="44">
        <v>7230.7</v>
      </c>
      <c r="G20" s="55">
        <f t="shared" si="0"/>
        <v>14461.369999999999</v>
      </c>
      <c r="H20" s="44" t="s">
        <v>109</v>
      </c>
    </row>
    <row r="21" spans="1:8" s="2" customFormat="1" ht="15.75" customHeight="1">
      <c r="A21" s="44">
        <v>11</v>
      </c>
      <c r="B21" s="39" t="s">
        <v>70</v>
      </c>
      <c r="C21" s="44" t="s">
        <v>61</v>
      </c>
      <c r="D21" s="44">
        <v>24</v>
      </c>
      <c r="E21" s="44">
        <v>3006.87</v>
      </c>
      <c r="F21" s="44">
        <v>338.11</v>
      </c>
      <c r="G21" s="55">
        <f t="shared" si="0"/>
        <v>3344.98</v>
      </c>
      <c r="H21" s="44" t="s">
        <v>110</v>
      </c>
    </row>
    <row r="22" spans="1:8" s="2" customFormat="1" ht="15.75" customHeight="1">
      <c r="A22" s="44">
        <v>12</v>
      </c>
      <c r="B22" s="39" t="s">
        <v>71</v>
      </c>
      <c r="C22" s="44" t="s">
        <v>61</v>
      </c>
      <c r="D22" s="44">
        <v>26</v>
      </c>
      <c r="E22" s="44">
        <v>3616.78</v>
      </c>
      <c r="F22" s="44">
        <v>4547.41</v>
      </c>
      <c r="G22" s="55">
        <f t="shared" si="0"/>
        <v>8164.1900000000005</v>
      </c>
      <c r="H22" s="44" t="s">
        <v>109</v>
      </c>
    </row>
    <row r="23" spans="1:8" s="2" customFormat="1" ht="15.75" customHeight="1">
      <c r="A23" s="44">
        <v>13</v>
      </c>
      <c r="B23" s="39" t="s">
        <v>88</v>
      </c>
      <c r="C23" s="44" t="s">
        <v>61</v>
      </c>
      <c r="D23" s="44">
        <v>27</v>
      </c>
      <c r="E23" s="44">
        <v>923.1</v>
      </c>
      <c r="F23" s="44">
        <v>13.47</v>
      </c>
      <c r="G23" s="55">
        <f t="shared" si="0"/>
        <v>936.57</v>
      </c>
      <c r="H23" s="44" t="s">
        <v>110</v>
      </c>
    </row>
    <row r="24" spans="1:8" s="2" customFormat="1" ht="15.75" customHeight="1" thickBot="1">
      <c r="A24" s="46">
        <v>14</v>
      </c>
      <c r="B24" s="39" t="s">
        <v>72</v>
      </c>
      <c r="C24" s="44" t="s">
        <v>61</v>
      </c>
      <c r="D24" s="44">
        <v>29</v>
      </c>
      <c r="E24" s="44">
        <v>5534.9</v>
      </c>
      <c r="F24" s="44">
        <v>5534.9</v>
      </c>
      <c r="G24" s="96">
        <f t="shared" si="0"/>
        <v>11069.8</v>
      </c>
      <c r="H24" s="44" t="s">
        <v>109</v>
      </c>
    </row>
    <row r="25" spans="1:8" s="2" customFormat="1" ht="15.75" customHeight="1" thickBot="1">
      <c r="A25" s="102">
        <v>15</v>
      </c>
      <c r="B25" s="47" t="s">
        <v>73</v>
      </c>
      <c r="C25" s="45" t="s">
        <v>61</v>
      </c>
      <c r="D25" s="46">
        <v>32</v>
      </c>
      <c r="E25" s="45">
        <v>2490.83</v>
      </c>
      <c r="F25" s="46">
        <v>224.07</v>
      </c>
      <c r="G25" s="96">
        <f t="shared" si="0"/>
        <v>2714.9</v>
      </c>
      <c r="H25" s="45" t="s">
        <v>111</v>
      </c>
    </row>
    <row r="26" spans="1:7" s="2" customFormat="1" ht="15.75" customHeight="1">
      <c r="A26" s="28"/>
      <c r="B26" s="10"/>
      <c r="C26" s="25"/>
      <c r="D26" s="48"/>
      <c r="E26" s="29"/>
      <c r="F26" s="93" t="s">
        <v>112</v>
      </c>
      <c r="G26" s="89">
        <f>SUM(G11:G25)</f>
        <v>102139.83</v>
      </c>
    </row>
    <row r="27" spans="1:7" s="9" customFormat="1" ht="12.75">
      <c r="A27" s="28"/>
      <c r="B27" s="10"/>
      <c r="C27" s="25"/>
      <c r="D27" s="25"/>
      <c r="E27" s="29"/>
      <c r="F27" s="29"/>
      <c r="G27" s="28"/>
    </row>
    <row r="28" spans="1:7" s="9" customFormat="1" ht="12.75">
      <c r="A28" s="28"/>
      <c r="B28" s="10"/>
      <c r="C28" s="25"/>
      <c r="D28" s="25"/>
      <c r="E28" s="29"/>
      <c r="F28" s="29"/>
      <c r="G28" s="28"/>
    </row>
    <row r="29" spans="1:7" s="9" customFormat="1" ht="12.75">
      <c r="A29" s="25"/>
      <c r="B29" s="10"/>
      <c r="C29" s="25"/>
      <c r="D29" s="25"/>
      <c r="E29" s="29"/>
      <c r="F29" s="29"/>
      <c r="G29" s="28"/>
    </row>
    <row r="30" spans="1:7" s="9" customFormat="1" ht="12.75">
      <c r="A30" s="25"/>
      <c r="B30" s="10"/>
      <c r="C30" s="25"/>
      <c r="D30" s="25"/>
      <c r="E30" s="29"/>
      <c r="F30" s="29"/>
      <c r="G30" s="28"/>
    </row>
    <row r="31" spans="2:5" s="9" customFormat="1" ht="12.75">
      <c r="B31" s="10"/>
      <c r="E31" s="10"/>
    </row>
    <row r="32" spans="2:5" s="9" customFormat="1" ht="12.75">
      <c r="B32" s="10"/>
      <c r="E32" s="10"/>
    </row>
    <row r="33" spans="2:5" s="3" customFormat="1" ht="12.75">
      <c r="B33" s="4"/>
      <c r="E33" s="4"/>
    </row>
    <row r="34" spans="2:5" s="3" customFormat="1" ht="12.75">
      <c r="B34" s="4"/>
      <c r="E34" s="4"/>
    </row>
    <row r="35" spans="2:5" s="3" customFormat="1" ht="12.75">
      <c r="B35" s="4"/>
      <c r="E35" s="4"/>
    </row>
    <row r="36" spans="2:5" s="3" customFormat="1" ht="12.75">
      <c r="B36" s="4"/>
      <c r="E36" s="4"/>
    </row>
    <row r="37" spans="2:5" s="3" customFormat="1" ht="12.75">
      <c r="B37" s="4"/>
      <c r="E37" s="4"/>
    </row>
    <row r="38" spans="2:5" s="3" customFormat="1" ht="12.75">
      <c r="B38" s="4"/>
      <c r="E38" s="4"/>
    </row>
    <row r="39" spans="2:5" s="3" customFormat="1" ht="12.75">
      <c r="B39" s="4"/>
      <c r="E39" s="4"/>
    </row>
    <row r="40" spans="5:6" s="3" customFormat="1" ht="12.75">
      <c r="E40" s="5"/>
      <c r="F40" s="5"/>
    </row>
    <row r="41" s="3" customFormat="1" ht="12.75"/>
    <row r="42" s="3" customFormat="1" ht="12.75"/>
    <row r="43" spans="3:6" s="3" customFormat="1" ht="12.75">
      <c r="C43" s="6"/>
      <c r="E43" s="7"/>
      <c r="F43" s="8"/>
    </row>
    <row r="44" spans="5:6" s="3" customFormat="1" ht="12.75">
      <c r="E44" s="7"/>
      <c r="F44" s="8"/>
    </row>
    <row r="45" s="3" customFormat="1" ht="12.75">
      <c r="F45" s="8"/>
    </row>
    <row r="46" s="3" customFormat="1" ht="12.75"/>
    <row r="47" spans="2:5" s="3" customFormat="1" ht="12.75">
      <c r="B47" s="4"/>
      <c r="E47" s="4"/>
    </row>
    <row r="48" spans="2:5" s="3" customFormat="1" ht="12.75">
      <c r="B48" s="4"/>
      <c r="E48" s="4"/>
    </row>
    <row r="49" spans="2:5" s="3" customFormat="1" ht="12.75">
      <c r="B49" s="4"/>
      <c r="E49" s="4"/>
    </row>
    <row r="50" spans="2:5" s="3" customFormat="1" ht="12.75">
      <c r="B50" s="4"/>
      <c r="E50" s="4"/>
    </row>
    <row r="51" spans="2:5" s="3" customFormat="1" ht="12.75">
      <c r="B51" s="4"/>
      <c r="E51" s="4"/>
    </row>
    <row r="52" spans="2:5" s="3" customFormat="1" ht="12.75">
      <c r="B52" s="4"/>
      <c r="E52" s="4"/>
    </row>
    <row r="53" spans="2:5" s="3" customFormat="1" ht="12.75">
      <c r="B53" s="4"/>
      <c r="E53" s="4"/>
    </row>
    <row r="54" spans="2:5" s="3" customFormat="1" ht="12.75">
      <c r="B54" s="4"/>
      <c r="E54" s="4"/>
    </row>
    <row r="55" spans="2:5" s="3" customFormat="1" ht="12.75">
      <c r="B55" s="4"/>
      <c r="E55" s="4"/>
    </row>
    <row r="56" spans="2:5" s="3" customFormat="1" ht="12.75">
      <c r="B56" s="4"/>
      <c r="E56" s="4"/>
    </row>
    <row r="57" spans="2:5" s="3" customFormat="1" ht="12.75">
      <c r="B57" s="4"/>
      <c r="E57" s="4"/>
    </row>
    <row r="58" spans="2:5" s="3" customFormat="1" ht="12.75">
      <c r="B58" s="4"/>
      <c r="E58" s="4"/>
    </row>
    <row r="59" spans="2:5" s="3" customFormat="1" ht="12.75">
      <c r="B59" s="4"/>
      <c r="E59" s="4"/>
    </row>
    <row r="60" spans="2:5" s="3" customFormat="1" ht="12.75">
      <c r="B60" s="4"/>
      <c r="E60" s="4"/>
    </row>
    <row r="61" spans="2:5" s="3" customFormat="1" ht="12.75">
      <c r="B61" s="4"/>
      <c r="E61" s="4"/>
    </row>
    <row r="62" spans="2:5" s="3" customFormat="1" ht="12.75">
      <c r="B62" s="4"/>
      <c r="E62" s="4"/>
    </row>
    <row r="63" spans="2:5" s="3" customFormat="1" ht="12.75">
      <c r="B63" s="4"/>
      <c r="E63" s="4"/>
    </row>
    <row r="64" spans="2:5" s="3" customFormat="1" ht="12.75">
      <c r="B64" s="4"/>
      <c r="E64" s="4"/>
    </row>
    <row r="65" spans="2:5" s="3" customFormat="1" ht="12.75">
      <c r="B65" s="4"/>
      <c r="E65" s="4"/>
    </row>
    <row r="66" spans="2:5" s="3" customFormat="1" ht="12.75">
      <c r="B66" s="4"/>
      <c r="E66" s="4"/>
    </row>
    <row r="67" spans="2:5" s="3" customFormat="1" ht="12.75">
      <c r="B67" s="4"/>
      <c r="E67" s="4"/>
    </row>
    <row r="68" spans="2:5" s="3" customFormat="1" ht="12.75">
      <c r="B68" s="4"/>
      <c r="E68" s="4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pans="5:8" s="3" customFormat="1" ht="12.75">
      <c r="E92" s="5"/>
      <c r="F92" s="5"/>
      <c r="G92" s="5"/>
      <c r="H92" s="1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sheetProtection/>
  <mergeCells count="12">
    <mergeCell ref="A4:G4"/>
    <mergeCell ref="H8:H10"/>
    <mergeCell ref="A1:B1"/>
    <mergeCell ref="D9:D10"/>
    <mergeCell ref="G8:G10"/>
    <mergeCell ref="A3:G3"/>
    <mergeCell ref="E8:E10"/>
    <mergeCell ref="F8:F10"/>
    <mergeCell ref="A8:A10"/>
    <mergeCell ref="B8:B10"/>
    <mergeCell ref="C8:D8"/>
    <mergeCell ref="C9:C10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6.00390625" style="0" customWidth="1"/>
    <col min="4" max="4" width="6.421875" style="0" customWidth="1"/>
    <col min="5" max="5" width="15.140625" style="0" customWidth="1"/>
    <col min="6" max="6" width="18.00390625" style="0" customWidth="1"/>
    <col min="7" max="7" width="13.421875" style="0" customWidth="1"/>
    <col min="8" max="8" width="12.7109375" style="0" customWidth="1"/>
  </cols>
  <sheetData>
    <row r="1" spans="1:8" ht="25.5" customHeight="1">
      <c r="A1" s="115" t="s">
        <v>42</v>
      </c>
      <c r="B1" s="115"/>
      <c r="C1" s="14"/>
      <c r="D1" s="14"/>
      <c r="E1" s="14"/>
      <c r="F1" s="14"/>
      <c r="G1" s="14"/>
      <c r="H1" s="14"/>
    </row>
    <row r="2" spans="1:256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1:8" ht="12.75">
      <c r="A3" s="115" t="s">
        <v>129</v>
      </c>
      <c r="B3" s="115"/>
      <c r="C3" s="115"/>
      <c r="D3" s="115"/>
      <c r="E3" s="115"/>
      <c r="F3" s="115"/>
      <c r="G3" s="115"/>
      <c r="H3" s="14"/>
    </row>
    <row r="4" spans="1:8" ht="12.75">
      <c r="A4" s="115" t="s">
        <v>27</v>
      </c>
      <c r="B4" s="115"/>
      <c r="C4" s="115"/>
      <c r="D4" s="115"/>
      <c r="E4" s="115"/>
      <c r="F4" s="115"/>
      <c r="G4" s="115"/>
      <c r="H4" s="14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13.5" thickBot="1">
      <c r="A6" s="14"/>
      <c r="B6" s="14"/>
      <c r="C6" s="14"/>
      <c r="D6" s="14"/>
      <c r="E6" s="14"/>
      <c r="F6" s="14"/>
      <c r="G6" s="14"/>
      <c r="H6" s="14"/>
    </row>
    <row r="7" spans="1:8" ht="13.5" customHeight="1" thickBot="1">
      <c r="A7" s="124" t="s">
        <v>23</v>
      </c>
      <c r="B7" s="127" t="s">
        <v>21</v>
      </c>
      <c r="C7" s="130" t="s">
        <v>22</v>
      </c>
      <c r="D7" s="131"/>
      <c r="E7" s="132" t="s">
        <v>74</v>
      </c>
      <c r="F7" s="124" t="s">
        <v>76</v>
      </c>
      <c r="G7" s="127" t="s">
        <v>75</v>
      </c>
      <c r="H7" s="122" t="s">
        <v>116</v>
      </c>
    </row>
    <row r="8" spans="1:8" ht="12.75">
      <c r="A8" s="125"/>
      <c r="B8" s="128"/>
      <c r="C8" s="124" t="s">
        <v>0</v>
      </c>
      <c r="D8" s="124" t="s">
        <v>1</v>
      </c>
      <c r="E8" s="133"/>
      <c r="F8" s="125"/>
      <c r="G8" s="128"/>
      <c r="H8" s="105"/>
    </row>
    <row r="9" spans="1:8" ht="13.5" thickBot="1">
      <c r="A9" s="126"/>
      <c r="B9" s="129"/>
      <c r="C9" s="126"/>
      <c r="D9" s="126"/>
      <c r="E9" s="134"/>
      <c r="F9" s="126"/>
      <c r="G9" s="128"/>
      <c r="H9" s="123"/>
    </row>
    <row r="10" spans="1:8" ht="15" customHeight="1">
      <c r="A10" s="17">
        <v>1</v>
      </c>
      <c r="B10" s="49" t="s">
        <v>89</v>
      </c>
      <c r="C10" s="52" t="s">
        <v>2</v>
      </c>
      <c r="D10" s="52">
        <v>1</v>
      </c>
      <c r="E10" s="55">
        <v>468.74</v>
      </c>
      <c r="F10" s="43">
        <v>7.34</v>
      </c>
      <c r="G10" s="17">
        <f>SUM(E10:F10)</f>
        <v>476.08</v>
      </c>
      <c r="H10" s="98" t="s">
        <v>111</v>
      </c>
    </row>
    <row r="11" spans="1:8" ht="15" customHeight="1">
      <c r="A11" s="20">
        <v>2</v>
      </c>
      <c r="B11" s="50" t="s">
        <v>25</v>
      </c>
      <c r="C11" s="53" t="s">
        <v>2</v>
      </c>
      <c r="D11" s="53">
        <v>2</v>
      </c>
      <c r="E11" s="55">
        <v>1396.61</v>
      </c>
      <c r="F11" s="44">
        <v>41.39</v>
      </c>
      <c r="G11" s="20">
        <f>SUM(E11:F11)</f>
        <v>1438</v>
      </c>
      <c r="H11" s="99" t="s">
        <v>110</v>
      </c>
    </row>
    <row r="12" spans="1:8" ht="15" customHeight="1">
      <c r="A12" s="20">
        <v>3</v>
      </c>
      <c r="B12" s="50" t="s">
        <v>120</v>
      </c>
      <c r="C12" s="53" t="s">
        <v>2</v>
      </c>
      <c r="D12" s="53">
        <v>3</v>
      </c>
      <c r="E12" s="55">
        <v>488.27</v>
      </c>
      <c r="F12" s="44">
        <v>9.94</v>
      </c>
      <c r="G12" s="20">
        <f>E12+F12</f>
        <v>498.21</v>
      </c>
      <c r="H12" s="99"/>
    </row>
    <row r="13" spans="1:8" ht="15" customHeight="1">
      <c r="A13" s="20">
        <v>4</v>
      </c>
      <c r="B13" s="50" t="s">
        <v>3</v>
      </c>
      <c r="C13" s="53" t="s">
        <v>2</v>
      </c>
      <c r="D13" s="53">
        <v>4</v>
      </c>
      <c r="E13" s="55">
        <v>2575.21</v>
      </c>
      <c r="F13" s="44">
        <v>345.06</v>
      </c>
      <c r="G13" s="20">
        <f>SUM(E13,F13)</f>
        <v>2920.27</v>
      </c>
      <c r="H13" s="99" t="s">
        <v>110</v>
      </c>
    </row>
    <row r="14" spans="1:8" ht="15" customHeight="1">
      <c r="A14" s="20">
        <v>5</v>
      </c>
      <c r="B14" s="50" t="s">
        <v>26</v>
      </c>
      <c r="C14" s="53" t="s">
        <v>2</v>
      </c>
      <c r="D14" s="53">
        <v>6</v>
      </c>
      <c r="E14" s="55">
        <v>2185.55</v>
      </c>
      <c r="F14" s="44">
        <v>1253.46</v>
      </c>
      <c r="G14" s="20">
        <f aca="true" t="shared" si="0" ref="G14:G23">SUM(E14:F14)</f>
        <v>3439.01</v>
      </c>
      <c r="H14" s="99" t="s">
        <v>109</v>
      </c>
    </row>
    <row r="15" spans="1:8" ht="15" customHeight="1">
      <c r="A15" s="20">
        <v>6</v>
      </c>
      <c r="B15" s="50" t="s">
        <v>10</v>
      </c>
      <c r="C15" s="53" t="s">
        <v>2</v>
      </c>
      <c r="D15" s="53">
        <v>7</v>
      </c>
      <c r="E15" s="55">
        <v>1524.92</v>
      </c>
      <c r="F15" s="44">
        <v>30.95</v>
      </c>
      <c r="G15" s="20">
        <f t="shared" si="0"/>
        <v>1555.8700000000001</v>
      </c>
      <c r="H15" s="99" t="s">
        <v>110</v>
      </c>
    </row>
    <row r="16" spans="1:8" ht="15" customHeight="1">
      <c r="A16" s="20">
        <v>7</v>
      </c>
      <c r="B16" s="50" t="s">
        <v>57</v>
      </c>
      <c r="C16" s="53" t="s">
        <v>2</v>
      </c>
      <c r="D16" s="53">
        <v>8</v>
      </c>
      <c r="E16" s="55">
        <v>2225.64</v>
      </c>
      <c r="F16" s="44">
        <v>108.02</v>
      </c>
      <c r="G16" s="20">
        <f t="shared" si="0"/>
        <v>2333.66</v>
      </c>
      <c r="H16" s="99" t="s">
        <v>110</v>
      </c>
    </row>
    <row r="17" spans="1:8" ht="15" customHeight="1">
      <c r="A17" s="20">
        <v>8</v>
      </c>
      <c r="B17" s="50" t="s">
        <v>9</v>
      </c>
      <c r="C17" s="53" t="s">
        <v>2</v>
      </c>
      <c r="D17" s="53">
        <v>9</v>
      </c>
      <c r="E17" s="55">
        <v>2133.82</v>
      </c>
      <c r="F17" s="44">
        <v>231.78</v>
      </c>
      <c r="G17" s="20">
        <f t="shared" si="0"/>
        <v>2365.6000000000004</v>
      </c>
      <c r="H17" s="99" t="s">
        <v>110</v>
      </c>
    </row>
    <row r="18" spans="1:8" ht="15" customHeight="1">
      <c r="A18" s="20">
        <v>9</v>
      </c>
      <c r="B18" s="50" t="s">
        <v>90</v>
      </c>
      <c r="C18" s="53" t="s">
        <v>2</v>
      </c>
      <c r="D18" s="53">
        <v>10</v>
      </c>
      <c r="E18" s="55">
        <v>45.32</v>
      </c>
      <c r="F18" s="44">
        <v>5.25</v>
      </c>
      <c r="G18" s="20">
        <f t="shared" si="0"/>
        <v>50.57</v>
      </c>
      <c r="H18" s="99" t="s">
        <v>110</v>
      </c>
    </row>
    <row r="19" spans="1:8" ht="15" customHeight="1">
      <c r="A19" s="20">
        <v>10</v>
      </c>
      <c r="B19" s="50" t="s">
        <v>44</v>
      </c>
      <c r="C19" s="53" t="s">
        <v>2</v>
      </c>
      <c r="D19" s="53">
        <v>12</v>
      </c>
      <c r="E19" s="55">
        <v>1469.51</v>
      </c>
      <c r="F19" s="44">
        <v>80.21</v>
      </c>
      <c r="G19" s="20">
        <f t="shared" si="0"/>
        <v>1549.72</v>
      </c>
      <c r="H19" s="99" t="s">
        <v>110</v>
      </c>
    </row>
    <row r="20" spans="1:8" ht="15" customHeight="1">
      <c r="A20" s="20">
        <v>11</v>
      </c>
      <c r="B20" s="50" t="s">
        <v>58</v>
      </c>
      <c r="C20" s="53" t="s">
        <v>2</v>
      </c>
      <c r="D20" s="53">
        <v>19</v>
      </c>
      <c r="E20" s="55">
        <v>1559.16</v>
      </c>
      <c r="F20" s="44">
        <v>54.41</v>
      </c>
      <c r="G20" s="20">
        <f t="shared" si="0"/>
        <v>1613.5700000000002</v>
      </c>
      <c r="H20" s="99" t="s">
        <v>110</v>
      </c>
    </row>
    <row r="21" spans="1:8" ht="15" customHeight="1">
      <c r="A21" s="20">
        <v>12</v>
      </c>
      <c r="B21" s="50" t="s">
        <v>121</v>
      </c>
      <c r="C21" s="53" t="s">
        <v>2</v>
      </c>
      <c r="D21" s="53">
        <v>24</v>
      </c>
      <c r="E21" s="55">
        <v>348</v>
      </c>
      <c r="F21" s="44">
        <v>2.6</v>
      </c>
      <c r="G21" s="20">
        <f t="shared" si="0"/>
        <v>350.6</v>
      </c>
      <c r="H21" s="99"/>
    </row>
    <row r="22" spans="1:8" ht="15" customHeight="1">
      <c r="A22" s="20">
        <v>13</v>
      </c>
      <c r="B22" s="50" t="s">
        <v>11</v>
      </c>
      <c r="C22" s="53" t="s">
        <v>2</v>
      </c>
      <c r="D22" s="53">
        <v>25</v>
      </c>
      <c r="E22" s="55">
        <v>4162.08</v>
      </c>
      <c r="F22" s="44">
        <v>2045.8</v>
      </c>
      <c r="G22" s="20">
        <f t="shared" si="0"/>
        <v>6207.88</v>
      </c>
      <c r="H22" s="99" t="s">
        <v>111</v>
      </c>
    </row>
    <row r="23" spans="1:8" ht="15" customHeight="1">
      <c r="A23" s="20">
        <v>14</v>
      </c>
      <c r="B23" s="50" t="s">
        <v>19</v>
      </c>
      <c r="C23" s="53" t="s">
        <v>2</v>
      </c>
      <c r="D23" s="53">
        <v>26</v>
      </c>
      <c r="E23" s="55">
        <v>990.35</v>
      </c>
      <c r="F23" s="44">
        <v>1228.44</v>
      </c>
      <c r="G23" s="20">
        <f t="shared" si="0"/>
        <v>2218.79</v>
      </c>
      <c r="H23" s="99" t="s">
        <v>109</v>
      </c>
    </row>
    <row r="24" spans="1:8" ht="15" customHeight="1">
      <c r="A24" s="20">
        <v>15</v>
      </c>
      <c r="B24" s="50" t="s">
        <v>4</v>
      </c>
      <c r="C24" s="53" t="s">
        <v>2</v>
      </c>
      <c r="D24" s="53">
        <v>34</v>
      </c>
      <c r="E24" s="55">
        <v>3210.49</v>
      </c>
      <c r="F24" s="44">
        <v>3255.78</v>
      </c>
      <c r="G24" s="20">
        <f>SUM(E24,F24)</f>
        <v>6466.27</v>
      </c>
      <c r="H24" s="99" t="s">
        <v>109</v>
      </c>
    </row>
    <row r="25" spans="1:8" ht="15" customHeight="1">
      <c r="A25" s="20">
        <v>16</v>
      </c>
      <c r="B25" s="50" t="s">
        <v>12</v>
      </c>
      <c r="C25" s="53" t="s">
        <v>2</v>
      </c>
      <c r="D25" s="53">
        <v>35</v>
      </c>
      <c r="E25" s="55">
        <v>2905.7</v>
      </c>
      <c r="F25" s="44">
        <v>3371.8</v>
      </c>
      <c r="G25" s="20">
        <f aca="true" t="shared" si="1" ref="G25:G31">SUM(E25:F25)</f>
        <v>6277.5</v>
      </c>
      <c r="H25" s="99" t="s">
        <v>109</v>
      </c>
    </row>
    <row r="26" spans="1:8" ht="15" customHeight="1">
      <c r="A26" s="20">
        <v>17</v>
      </c>
      <c r="B26" s="50" t="s">
        <v>5</v>
      </c>
      <c r="C26" s="53" t="s">
        <v>2</v>
      </c>
      <c r="D26" s="53">
        <v>37</v>
      </c>
      <c r="E26" s="55">
        <v>1900.48</v>
      </c>
      <c r="F26" s="44">
        <v>1930.34</v>
      </c>
      <c r="G26" s="20">
        <f t="shared" si="1"/>
        <v>3830.8199999999997</v>
      </c>
      <c r="H26" s="99" t="s">
        <v>109</v>
      </c>
    </row>
    <row r="27" spans="1:8" ht="15" customHeight="1">
      <c r="A27" s="20">
        <v>18</v>
      </c>
      <c r="B27" s="50" t="s">
        <v>54</v>
      </c>
      <c r="C27" s="53" t="s">
        <v>2</v>
      </c>
      <c r="D27" s="53">
        <v>38</v>
      </c>
      <c r="E27" s="55">
        <v>1579.4</v>
      </c>
      <c r="F27" s="44">
        <v>48.64</v>
      </c>
      <c r="G27" s="20">
        <f t="shared" si="1"/>
        <v>1628.0400000000002</v>
      </c>
      <c r="H27" s="99" t="s">
        <v>110</v>
      </c>
    </row>
    <row r="28" spans="1:8" ht="15" customHeight="1">
      <c r="A28" s="20">
        <v>19</v>
      </c>
      <c r="B28" s="50" t="s">
        <v>59</v>
      </c>
      <c r="C28" s="53" t="s">
        <v>2</v>
      </c>
      <c r="D28" s="53">
        <v>40</v>
      </c>
      <c r="E28" s="55">
        <v>2042.99</v>
      </c>
      <c r="F28" s="44">
        <v>121.95</v>
      </c>
      <c r="G28" s="20">
        <f t="shared" si="1"/>
        <v>2164.94</v>
      </c>
      <c r="H28" s="99" t="s">
        <v>110</v>
      </c>
    </row>
    <row r="29" spans="1:8" ht="15" customHeight="1">
      <c r="A29" s="20">
        <v>20</v>
      </c>
      <c r="B29" s="50" t="s">
        <v>6</v>
      </c>
      <c r="C29" s="53" t="s">
        <v>2</v>
      </c>
      <c r="D29" s="53">
        <v>41</v>
      </c>
      <c r="E29" s="55">
        <v>4121.43</v>
      </c>
      <c r="F29" s="44">
        <v>4200.27</v>
      </c>
      <c r="G29" s="20">
        <f t="shared" si="1"/>
        <v>8321.7</v>
      </c>
      <c r="H29" s="99" t="s">
        <v>109</v>
      </c>
    </row>
    <row r="30" spans="1:8" s="3" customFormat="1" ht="13.5" thickBot="1">
      <c r="A30" s="20">
        <v>21</v>
      </c>
      <c r="B30" s="50" t="s">
        <v>13</v>
      </c>
      <c r="C30" s="53" t="s">
        <v>2</v>
      </c>
      <c r="D30" s="53">
        <v>45</v>
      </c>
      <c r="E30" s="55">
        <v>1468.13</v>
      </c>
      <c r="F30" s="44">
        <v>2115.28</v>
      </c>
      <c r="G30" s="27">
        <f t="shared" si="1"/>
        <v>3583.4100000000003</v>
      </c>
      <c r="H30" s="99" t="s">
        <v>109</v>
      </c>
    </row>
    <row r="31" spans="1:8" s="3" customFormat="1" ht="13.5" thickBot="1">
      <c r="A31" s="51">
        <v>22</v>
      </c>
      <c r="B31" s="58" t="s">
        <v>7</v>
      </c>
      <c r="C31" s="54" t="s">
        <v>2</v>
      </c>
      <c r="D31" s="54">
        <v>46</v>
      </c>
      <c r="E31" s="56">
        <v>2596.15</v>
      </c>
      <c r="F31" s="45">
        <v>3213.4</v>
      </c>
      <c r="G31" s="27">
        <f t="shared" si="1"/>
        <v>5809.55</v>
      </c>
      <c r="H31" s="88" t="s">
        <v>109</v>
      </c>
    </row>
    <row r="32" spans="1:8" s="3" customFormat="1" ht="12.75">
      <c r="A32" s="28"/>
      <c r="B32" s="15"/>
      <c r="C32" s="28"/>
      <c r="D32" s="28"/>
      <c r="E32" s="57"/>
      <c r="F32" s="89" t="s">
        <v>112</v>
      </c>
      <c r="G32" s="89">
        <f>SUM(G10:G31)</f>
        <v>65100.06000000001</v>
      </c>
      <c r="H32" s="16"/>
    </row>
    <row r="33" spans="1:8" s="3" customFormat="1" ht="12.75">
      <c r="A33" s="28"/>
      <c r="B33" s="15"/>
      <c r="C33" s="28"/>
      <c r="D33" s="28"/>
      <c r="E33" s="28"/>
      <c r="F33" s="28"/>
      <c r="G33" s="28"/>
      <c r="H33" s="16"/>
    </row>
    <row r="34" spans="1:8" s="3" customFormat="1" ht="12.75">
      <c r="A34" s="28"/>
      <c r="B34" s="15"/>
      <c r="C34" s="28"/>
      <c r="D34" s="28"/>
      <c r="E34" s="28"/>
      <c r="F34" s="28"/>
      <c r="G34" s="28"/>
      <c r="H34" s="16"/>
    </row>
    <row r="35" spans="1:7" s="3" customFormat="1" ht="12.75">
      <c r="A35" s="25"/>
      <c r="B35" s="10"/>
      <c r="C35" s="25"/>
      <c r="D35" s="25"/>
      <c r="E35" s="29"/>
      <c r="F35" s="25"/>
      <c r="G35" s="25"/>
    </row>
    <row r="36" spans="1:7" s="3" customFormat="1" ht="12.75">
      <c r="A36" s="25"/>
      <c r="B36" s="9"/>
      <c r="C36" s="25"/>
      <c r="D36" s="25"/>
      <c r="E36" s="25"/>
      <c r="F36" s="25"/>
      <c r="G36" s="25"/>
    </row>
    <row r="37" spans="1:7" s="3" customFormat="1" ht="12.75">
      <c r="A37" s="25"/>
      <c r="B37" s="9"/>
      <c r="C37" s="25"/>
      <c r="D37" s="25"/>
      <c r="E37" s="25"/>
      <c r="F37" s="25"/>
      <c r="G37" s="25"/>
    </row>
    <row r="38" spans="1:7" s="3" customFormat="1" ht="12.75">
      <c r="A38" s="25"/>
      <c r="B38" s="9"/>
      <c r="C38" s="25"/>
      <c r="D38" s="25"/>
      <c r="E38" s="25"/>
      <c r="F38" s="25"/>
      <c r="G38" s="25"/>
    </row>
    <row r="39" spans="1:7" s="3" customFormat="1" ht="12.75">
      <c r="A39" s="25"/>
      <c r="B39" s="9"/>
      <c r="C39" s="25"/>
      <c r="D39" s="25"/>
      <c r="E39" s="25"/>
      <c r="F39" s="25"/>
      <c r="G39" s="25"/>
    </row>
    <row r="40" spans="1:7" s="3" customFormat="1" ht="12.75">
      <c r="A40" s="25"/>
      <c r="B40" s="9"/>
      <c r="C40" s="25"/>
      <c r="D40" s="25"/>
      <c r="E40" s="25"/>
      <c r="F40" s="25"/>
      <c r="G40" s="25"/>
    </row>
    <row r="41" spans="1:7" s="3" customFormat="1" ht="12.75">
      <c r="A41" s="9"/>
      <c r="B41" s="9"/>
      <c r="C41" s="9"/>
      <c r="D41" s="9"/>
      <c r="E41" s="9"/>
      <c r="F41" s="9"/>
      <c r="G41" s="9"/>
    </row>
    <row r="42" spans="1:7" s="3" customFormat="1" ht="12.75">
      <c r="A42" s="9"/>
      <c r="B42" s="9"/>
      <c r="C42" s="9"/>
      <c r="D42" s="9"/>
      <c r="E42" s="9"/>
      <c r="F42" s="9"/>
      <c r="G42" s="9"/>
    </row>
    <row r="43" spans="1:7" s="3" customFormat="1" ht="12.75">
      <c r="A43" s="9"/>
      <c r="B43" s="9"/>
      <c r="C43" s="9"/>
      <c r="D43" s="9"/>
      <c r="E43" s="9"/>
      <c r="F43" s="9"/>
      <c r="G43" s="9"/>
    </row>
    <row r="44" spans="1:7" s="3" customFormat="1" ht="12.75">
      <c r="A44" s="9"/>
      <c r="B44" s="9"/>
      <c r="C44" s="9"/>
      <c r="D44" s="9"/>
      <c r="E44" s="9"/>
      <c r="F44" s="9"/>
      <c r="G44" s="9"/>
    </row>
    <row r="45" spans="1:7" s="3" customFormat="1" ht="12.75">
      <c r="A45" s="9"/>
      <c r="B45" s="9"/>
      <c r="C45" s="9"/>
      <c r="D45" s="9"/>
      <c r="E45" s="9"/>
      <c r="F45" s="9"/>
      <c r="G45" s="9"/>
    </row>
    <row r="46" spans="1:7" s="3" customFormat="1" ht="12.75">
      <c r="A46" s="9"/>
      <c r="B46" s="9"/>
      <c r="C46" s="9"/>
      <c r="D46" s="9"/>
      <c r="E46" s="9"/>
      <c r="F46" s="9"/>
      <c r="G46" s="9"/>
    </row>
    <row r="47" spans="1:7" s="3" customFormat="1" ht="12.75">
      <c r="A47" s="9"/>
      <c r="B47" s="9"/>
      <c r="C47" s="9"/>
      <c r="D47" s="9"/>
      <c r="E47" s="9"/>
      <c r="F47" s="9"/>
      <c r="G47" s="9"/>
    </row>
    <row r="48" spans="1:7" s="3" customFormat="1" ht="12.75">
      <c r="A48" s="9"/>
      <c r="B48" s="9"/>
      <c r="C48" s="9"/>
      <c r="D48" s="9"/>
      <c r="E48" s="9"/>
      <c r="F48" s="9"/>
      <c r="G48" s="9"/>
    </row>
    <row r="49" spans="1:7" s="3" customFormat="1" ht="12.75">
      <c r="A49" s="9"/>
      <c r="B49" s="9"/>
      <c r="C49" s="9"/>
      <c r="D49" s="9"/>
      <c r="E49" s="9"/>
      <c r="F49" s="9"/>
      <c r="G49" s="9"/>
    </row>
    <row r="50" spans="1:7" s="3" customFormat="1" ht="12.75">
      <c r="A50" s="9"/>
      <c r="B50" s="9"/>
      <c r="C50" s="9"/>
      <c r="D50" s="9"/>
      <c r="E50" s="9"/>
      <c r="F50" s="9"/>
      <c r="G50" s="9"/>
    </row>
    <row r="51" spans="1:7" s="3" customFormat="1" ht="12.75">
      <c r="A51" s="9"/>
      <c r="B51" s="9"/>
      <c r="C51" s="9"/>
      <c r="D51" s="9"/>
      <c r="E51" s="9"/>
      <c r="F51" s="9"/>
      <c r="G51" s="9"/>
    </row>
    <row r="52" spans="1:7" s="3" customFormat="1" ht="12.75">
      <c r="A52" s="9"/>
      <c r="B52" s="9"/>
      <c r="C52" s="9"/>
      <c r="D52" s="9"/>
      <c r="E52" s="9"/>
      <c r="F52" s="9"/>
      <c r="G52" s="9"/>
    </row>
    <row r="53" spans="1:7" s="3" customFormat="1" ht="12.75">
      <c r="A53" s="9"/>
      <c r="B53" s="9"/>
      <c r="C53" s="9"/>
      <c r="D53" s="9"/>
      <c r="E53" s="9"/>
      <c r="F53" s="9"/>
      <c r="G53" s="9"/>
    </row>
    <row r="54" spans="1:7" s="3" customFormat="1" ht="12.75">
      <c r="A54" s="9"/>
      <c r="B54" s="9"/>
      <c r="C54" s="9"/>
      <c r="D54" s="9"/>
      <c r="E54" s="9"/>
      <c r="F54" s="9"/>
      <c r="G54" s="9"/>
    </row>
    <row r="55" spans="1:7" s="3" customFormat="1" ht="12.75">
      <c r="A55" s="9"/>
      <c r="B55" s="9"/>
      <c r="C55" s="9"/>
      <c r="D55" s="9"/>
      <c r="E55" s="9"/>
      <c r="F55" s="9"/>
      <c r="G55" s="9"/>
    </row>
    <row r="56" spans="1:7" s="3" customFormat="1" ht="12.75">
      <c r="A56" s="9"/>
      <c r="B56" s="9"/>
      <c r="C56" s="9"/>
      <c r="D56" s="9"/>
      <c r="E56" s="9"/>
      <c r="F56" s="9"/>
      <c r="G56" s="9"/>
    </row>
    <row r="57" spans="1:7" s="3" customFormat="1" ht="12.75">
      <c r="A57" s="9"/>
      <c r="B57" s="9"/>
      <c r="C57" s="9"/>
      <c r="D57" s="9"/>
      <c r="E57" s="9"/>
      <c r="F57" s="9"/>
      <c r="G57" s="9"/>
    </row>
    <row r="58" spans="1:7" s="3" customFormat="1" ht="12.75">
      <c r="A58" s="9"/>
      <c r="B58" s="9"/>
      <c r="C58" s="9"/>
      <c r="D58" s="9"/>
      <c r="E58" s="9"/>
      <c r="F58" s="9"/>
      <c r="G58" s="9"/>
    </row>
    <row r="59" spans="1:7" s="3" customFormat="1" ht="12.75">
      <c r="A59" s="9"/>
      <c r="B59" s="9"/>
      <c r="C59" s="9"/>
      <c r="D59" s="9"/>
      <c r="E59" s="11"/>
      <c r="F59" s="11"/>
      <c r="G59" s="11"/>
    </row>
    <row r="60" spans="1:7" s="3" customFormat="1" ht="12.75">
      <c r="A60" s="9"/>
      <c r="B60" s="9"/>
      <c r="C60" s="9"/>
      <c r="D60" s="9"/>
      <c r="E60" s="9"/>
      <c r="F60" s="9"/>
      <c r="G60" s="9"/>
    </row>
    <row r="61" spans="1:7" s="3" customFormat="1" ht="12.75">
      <c r="A61" s="9"/>
      <c r="B61" s="9"/>
      <c r="C61" s="9"/>
      <c r="D61" s="9"/>
      <c r="E61" s="9"/>
      <c r="F61" s="9"/>
      <c r="G61" s="9"/>
    </row>
    <row r="62" spans="1:7" s="3" customFormat="1" ht="12.75">
      <c r="A62" s="9"/>
      <c r="B62" s="9"/>
      <c r="C62" s="9"/>
      <c r="D62" s="9"/>
      <c r="E62" s="9"/>
      <c r="F62" s="9"/>
      <c r="G62" s="9"/>
    </row>
    <row r="63" spans="1:8" ht="12.75">
      <c r="A63" s="9"/>
      <c r="B63" s="9"/>
      <c r="C63" s="9"/>
      <c r="D63" s="9"/>
      <c r="E63" s="9"/>
      <c r="F63" s="9"/>
      <c r="G63" s="9"/>
      <c r="H63" s="3"/>
    </row>
    <row r="64" spans="1:8" ht="12.75">
      <c r="A64" s="9"/>
      <c r="B64" s="9"/>
      <c r="C64" s="9"/>
      <c r="D64" s="9"/>
      <c r="E64" s="9"/>
      <c r="F64" s="9"/>
      <c r="G64" s="9"/>
      <c r="H64" s="3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</sheetData>
  <sheetProtection/>
  <mergeCells count="140">
    <mergeCell ref="IU2:IV2"/>
    <mergeCell ref="IG2:IH2"/>
    <mergeCell ref="II2:IJ2"/>
    <mergeCell ref="IK2:IL2"/>
    <mergeCell ref="IM2:IN2"/>
    <mergeCell ref="IA2:IB2"/>
    <mergeCell ref="IC2:ID2"/>
    <mergeCell ref="IE2:IF2"/>
    <mergeCell ref="HQ2:HR2"/>
    <mergeCell ref="HS2:HT2"/>
    <mergeCell ref="A1:B1"/>
    <mergeCell ref="IO2:IP2"/>
    <mergeCell ref="IQ2:IR2"/>
    <mergeCell ref="IS2:IT2"/>
    <mergeCell ref="HY2:HZ2"/>
    <mergeCell ref="HG2:HH2"/>
    <mergeCell ref="HU2:HV2"/>
    <mergeCell ref="HW2:HX2"/>
    <mergeCell ref="HI2:HJ2"/>
    <mergeCell ref="HK2:HL2"/>
    <mergeCell ref="GS2:GT2"/>
    <mergeCell ref="HM2:HN2"/>
    <mergeCell ref="HO2:HP2"/>
    <mergeCell ref="GU2:GV2"/>
    <mergeCell ref="GW2:GX2"/>
    <mergeCell ref="GY2:GZ2"/>
    <mergeCell ref="HA2:HB2"/>
    <mergeCell ref="HC2:HD2"/>
    <mergeCell ref="HE2:HF2"/>
    <mergeCell ref="GK2:GL2"/>
    <mergeCell ref="GM2:GN2"/>
    <mergeCell ref="GO2:GP2"/>
    <mergeCell ref="GQ2:GR2"/>
    <mergeCell ref="GC2:GD2"/>
    <mergeCell ref="GE2:GF2"/>
    <mergeCell ref="GG2:GH2"/>
    <mergeCell ref="GI2:GJ2"/>
    <mergeCell ref="FU2:FV2"/>
    <mergeCell ref="FW2:FX2"/>
    <mergeCell ref="FY2:FZ2"/>
    <mergeCell ref="GA2:GB2"/>
    <mergeCell ref="FM2:FN2"/>
    <mergeCell ref="FO2:FP2"/>
    <mergeCell ref="FQ2:FR2"/>
    <mergeCell ref="FS2:FT2"/>
    <mergeCell ref="FE2:FF2"/>
    <mergeCell ref="FG2:FH2"/>
    <mergeCell ref="FI2:FJ2"/>
    <mergeCell ref="FK2:FL2"/>
    <mergeCell ref="EW2:EX2"/>
    <mergeCell ref="EY2:EZ2"/>
    <mergeCell ref="FA2:FB2"/>
    <mergeCell ref="FC2:FD2"/>
    <mergeCell ref="EO2:EP2"/>
    <mergeCell ref="EQ2:ER2"/>
    <mergeCell ref="ES2:ET2"/>
    <mergeCell ref="EU2:EV2"/>
    <mergeCell ref="EG2:EH2"/>
    <mergeCell ref="EI2:EJ2"/>
    <mergeCell ref="EK2:EL2"/>
    <mergeCell ref="EM2:EN2"/>
    <mergeCell ref="DY2:DZ2"/>
    <mergeCell ref="EA2:EB2"/>
    <mergeCell ref="EC2:ED2"/>
    <mergeCell ref="EE2:EF2"/>
    <mergeCell ref="DQ2:DR2"/>
    <mergeCell ref="DS2:DT2"/>
    <mergeCell ref="DU2:DV2"/>
    <mergeCell ref="DW2:DX2"/>
    <mergeCell ref="DI2:DJ2"/>
    <mergeCell ref="DK2:DL2"/>
    <mergeCell ref="DM2:DN2"/>
    <mergeCell ref="DO2:DP2"/>
    <mergeCell ref="DA2:DB2"/>
    <mergeCell ref="DC2:DD2"/>
    <mergeCell ref="DE2:DF2"/>
    <mergeCell ref="DG2:DH2"/>
    <mergeCell ref="CS2:CT2"/>
    <mergeCell ref="CU2:CV2"/>
    <mergeCell ref="CW2:CX2"/>
    <mergeCell ref="CY2:CZ2"/>
    <mergeCell ref="CK2:CL2"/>
    <mergeCell ref="CM2:CN2"/>
    <mergeCell ref="CO2:CP2"/>
    <mergeCell ref="CQ2:CR2"/>
    <mergeCell ref="CC2:CD2"/>
    <mergeCell ref="CE2:CF2"/>
    <mergeCell ref="CG2:CH2"/>
    <mergeCell ref="CI2:CJ2"/>
    <mergeCell ref="BU2:BV2"/>
    <mergeCell ref="BW2:BX2"/>
    <mergeCell ref="BY2:BZ2"/>
    <mergeCell ref="CA2:CB2"/>
    <mergeCell ref="BM2:BN2"/>
    <mergeCell ref="BO2:BP2"/>
    <mergeCell ref="BQ2:BR2"/>
    <mergeCell ref="BS2:BT2"/>
    <mergeCell ref="BE2:BF2"/>
    <mergeCell ref="BG2:BH2"/>
    <mergeCell ref="BI2:BJ2"/>
    <mergeCell ref="BK2:BL2"/>
    <mergeCell ref="AW2:AX2"/>
    <mergeCell ref="AY2:AZ2"/>
    <mergeCell ref="BA2:BB2"/>
    <mergeCell ref="BC2:BD2"/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4:G4"/>
    <mergeCell ref="A2:B2"/>
    <mergeCell ref="C2:D2"/>
    <mergeCell ref="E2:F2"/>
    <mergeCell ref="G2:H2"/>
    <mergeCell ref="H7:H9"/>
    <mergeCell ref="A3:G3"/>
    <mergeCell ref="A7:A9"/>
    <mergeCell ref="B7:B9"/>
    <mergeCell ref="C7:D7"/>
    <mergeCell ref="E7:E9"/>
    <mergeCell ref="F7:F9"/>
    <mergeCell ref="G7:G9"/>
    <mergeCell ref="C8:C9"/>
    <mergeCell ref="D8:D9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4" sqref="A4:G4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8.28125" style="0" customWidth="1"/>
    <col min="4" max="4" width="5.7109375" style="0" customWidth="1"/>
    <col min="5" max="5" width="16.421875" style="0" customWidth="1"/>
    <col min="6" max="6" width="14.8515625" style="0" customWidth="1"/>
    <col min="7" max="7" width="14.140625" style="0" customWidth="1"/>
    <col min="8" max="8" width="12.28125" style="0" customWidth="1"/>
  </cols>
  <sheetData>
    <row r="1" spans="1:7" ht="30" customHeight="1">
      <c r="A1" s="115" t="s">
        <v>42</v>
      </c>
      <c r="B1" s="115"/>
      <c r="C1" s="14"/>
      <c r="D1" s="14"/>
      <c r="E1" s="14"/>
      <c r="F1" s="14"/>
      <c r="G1" s="14"/>
    </row>
    <row r="2" spans="1:7" ht="17.25" customHeight="1">
      <c r="A2" s="14"/>
      <c r="B2" s="14"/>
      <c r="C2" s="14"/>
      <c r="D2" s="14"/>
      <c r="E2" s="14"/>
      <c r="F2" s="14"/>
      <c r="G2" s="14"/>
    </row>
    <row r="3" spans="1:7" ht="12.75">
      <c r="A3" s="115" t="s">
        <v>131</v>
      </c>
      <c r="B3" s="115"/>
      <c r="C3" s="115"/>
      <c r="D3" s="115"/>
      <c r="E3" s="115"/>
      <c r="F3" s="115"/>
      <c r="G3" s="115"/>
    </row>
    <row r="4" spans="1:7" ht="12.75">
      <c r="A4" s="115" t="s">
        <v>27</v>
      </c>
      <c r="B4" s="115"/>
      <c r="C4" s="115"/>
      <c r="D4" s="115"/>
      <c r="E4" s="115"/>
      <c r="F4" s="115"/>
      <c r="G4" s="115"/>
    </row>
    <row r="5" spans="1:7" ht="12.75">
      <c r="A5" s="14"/>
      <c r="B5" s="14"/>
      <c r="C5" s="14"/>
      <c r="D5" s="14"/>
      <c r="E5" s="14"/>
      <c r="F5" s="14"/>
      <c r="G5" s="14"/>
    </row>
    <row r="6" spans="1:7" ht="13.5" thickBot="1">
      <c r="A6" s="14"/>
      <c r="B6" s="14"/>
      <c r="C6" s="14"/>
      <c r="D6" s="14"/>
      <c r="E6" s="14"/>
      <c r="F6" s="14"/>
      <c r="G6" s="14"/>
    </row>
    <row r="7" spans="1:8" ht="13.5" customHeight="1" thickBot="1">
      <c r="A7" s="124" t="s">
        <v>23</v>
      </c>
      <c r="B7" s="127" t="s">
        <v>21</v>
      </c>
      <c r="C7" s="130" t="s">
        <v>22</v>
      </c>
      <c r="D7" s="131"/>
      <c r="E7" s="124" t="s">
        <v>74</v>
      </c>
      <c r="F7" s="124" t="s">
        <v>76</v>
      </c>
      <c r="G7" s="127" t="s">
        <v>75</v>
      </c>
      <c r="H7" s="122" t="s">
        <v>108</v>
      </c>
    </row>
    <row r="8" spans="1:8" ht="12.75">
      <c r="A8" s="125"/>
      <c r="B8" s="133"/>
      <c r="C8" s="124" t="s">
        <v>0</v>
      </c>
      <c r="D8" s="128" t="s">
        <v>1</v>
      </c>
      <c r="E8" s="125"/>
      <c r="F8" s="125"/>
      <c r="G8" s="128"/>
      <c r="H8" s="105"/>
    </row>
    <row r="9" spans="1:8" ht="13.5" thickBot="1">
      <c r="A9" s="126"/>
      <c r="B9" s="134"/>
      <c r="C9" s="126"/>
      <c r="D9" s="129"/>
      <c r="E9" s="126"/>
      <c r="F9" s="126"/>
      <c r="G9" s="129"/>
      <c r="H9" s="123"/>
    </row>
    <row r="10" spans="1:8" ht="12" customHeight="1">
      <c r="A10" s="17">
        <v>1</v>
      </c>
      <c r="B10" s="39" t="s">
        <v>91</v>
      </c>
      <c r="C10" s="52" t="s">
        <v>8</v>
      </c>
      <c r="D10" s="52">
        <v>2</v>
      </c>
      <c r="E10" s="64">
        <v>0</v>
      </c>
      <c r="F10" s="59">
        <v>0</v>
      </c>
      <c r="G10" s="19">
        <f aca="true" t="shared" si="0" ref="G10:G16">SUM(E10,F10)</f>
        <v>0</v>
      </c>
      <c r="H10" s="98" t="s">
        <v>115</v>
      </c>
    </row>
    <row r="11" spans="1:8" ht="12" customHeight="1">
      <c r="A11" s="20">
        <v>2</v>
      </c>
      <c r="B11" s="69" t="s">
        <v>45</v>
      </c>
      <c r="C11" s="53" t="s">
        <v>8</v>
      </c>
      <c r="D11" s="53">
        <v>4</v>
      </c>
      <c r="E11" s="65">
        <v>2328.62</v>
      </c>
      <c r="F11" s="60">
        <v>58.23</v>
      </c>
      <c r="G11" s="21">
        <f t="shared" si="0"/>
        <v>2386.85</v>
      </c>
      <c r="H11" s="99" t="s">
        <v>115</v>
      </c>
    </row>
    <row r="12" spans="1:8" ht="12" customHeight="1">
      <c r="A12" s="20">
        <v>3</v>
      </c>
      <c r="B12" s="69" t="s">
        <v>92</v>
      </c>
      <c r="C12" s="53" t="s">
        <v>8</v>
      </c>
      <c r="D12" s="53">
        <v>5</v>
      </c>
      <c r="E12" s="65">
        <v>441.94</v>
      </c>
      <c r="F12" s="60">
        <v>8.36</v>
      </c>
      <c r="G12" s="21">
        <f t="shared" si="0"/>
        <v>450.3</v>
      </c>
      <c r="H12" s="99" t="s">
        <v>110</v>
      </c>
    </row>
    <row r="13" spans="1:8" ht="12" customHeight="1">
      <c r="A13" s="20">
        <v>4</v>
      </c>
      <c r="B13" s="69" t="s">
        <v>93</v>
      </c>
      <c r="C13" s="53" t="s">
        <v>8</v>
      </c>
      <c r="D13" s="53">
        <v>7</v>
      </c>
      <c r="E13" s="65">
        <v>1107.42</v>
      </c>
      <c r="F13" s="60">
        <v>23.18</v>
      </c>
      <c r="G13" s="21">
        <f t="shared" si="0"/>
        <v>1130.6000000000001</v>
      </c>
      <c r="H13" s="99" t="s">
        <v>110</v>
      </c>
    </row>
    <row r="14" spans="1:9" ht="12" customHeight="1">
      <c r="A14" s="20">
        <v>5</v>
      </c>
      <c r="B14" s="69" t="s">
        <v>51</v>
      </c>
      <c r="C14" s="53" t="s">
        <v>8</v>
      </c>
      <c r="D14" s="53">
        <v>9</v>
      </c>
      <c r="E14" s="65">
        <v>957.98</v>
      </c>
      <c r="F14" s="60">
        <v>48.33</v>
      </c>
      <c r="G14" s="21">
        <f t="shared" si="0"/>
        <v>1006.3100000000001</v>
      </c>
      <c r="H14" s="99" t="s">
        <v>109</v>
      </c>
      <c r="I14" t="s">
        <v>119</v>
      </c>
    </row>
    <row r="15" spans="1:8" ht="12" customHeight="1">
      <c r="A15" s="20">
        <v>6</v>
      </c>
      <c r="B15" s="69" t="s">
        <v>94</v>
      </c>
      <c r="C15" s="53" t="s">
        <v>8</v>
      </c>
      <c r="D15" s="53">
        <v>11</v>
      </c>
      <c r="E15" s="65">
        <v>0</v>
      </c>
      <c r="F15" s="60">
        <v>0</v>
      </c>
      <c r="G15" s="21">
        <f t="shared" si="0"/>
        <v>0</v>
      </c>
      <c r="H15" s="99" t="s">
        <v>110</v>
      </c>
    </row>
    <row r="16" spans="1:9" ht="12" customHeight="1">
      <c r="A16" s="20">
        <v>7</v>
      </c>
      <c r="B16" s="69" t="s">
        <v>77</v>
      </c>
      <c r="C16" s="53" t="s">
        <v>8</v>
      </c>
      <c r="D16" s="53">
        <v>13</v>
      </c>
      <c r="E16" s="65">
        <v>0</v>
      </c>
      <c r="F16" s="61">
        <v>0</v>
      </c>
      <c r="G16" s="21">
        <f t="shared" si="0"/>
        <v>0</v>
      </c>
      <c r="H16" s="99" t="s">
        <v>109</v>
      </c>
      <c r="I16" t="s">
        <v>117</v>
      </c>
    </row>
    <row r="17" spans="1:8" ht="12" customHeight="1">
      <c r="A17" s="20">
        <v>8</v>
      </c>
      <c r="B17" s="69" t="s">
        <v>20</v>
      </c>
      <c r="C17" s="53" t="s">
        <v>8</v>
      </c>
      <c r="D17" s="53">
        <v>14</v>
      </c>
      <c r="E17" s="65">
        <v>3405.17</v>
      </c>
      <c r="F17" s="60">
        <v>1367.66</v>
      </c>
      <c r="G17" s="21">
        <f aca="true" t="shared" si="1" ref="G17:G25">SUM(E17,F17)</f>
        <v>4772.83</v>
      </c>
      <c r="H17" s="99" t="s">
        <v>109</v>
      </c>
    </row>
    <row r="18" spans="1:8" ht="12" customHeight="1">
      <c r="A18" s="20">
        <v>9</v>
      </c>
      <c r="B18" s="69" t="s">
        <v>14</v>
      </c>
      <c r="C18" s="53" t="s">
        <v>8</v>
      </c>
      <c r="D18" s="53">
        <v>15</v>
      </c>
      <c r="E18" s="60">
        <v>1120.6</v>
      </c>
      <c r="F18" s="60">
        <v>202.77</v>
      </c>
      <c r="G18" s="21">
        <f t="shared" si="1"/>
        <v>1323.37</v>
      </c>
      <c r="H18" s="99" t="s">
        <v>113</v>
      </c>
    </row>
    <row r="19" spans="1:8" ht="12" customHeight="1">
      <c r="A19" s="20">
        <v>10</v>
      </c>
      <c r="B19" s="69" t="s">
        <v>95</v>
      </c>
      <c r="C19" s="53" t="s">
        <v>8</v>
      </c>
      <c r="D19" s="53">
        <v>16</v>
      </c>
      <c r="E19" s="66">
        <v>0</v>
      </c>
      <c r="F19" s="61">
        <v>0</v>
      </c>
      <c r="G19" s="21">
        <f t="shared" si="1"/>
        <v>0</v>
      </c>
      <c r="H19" s="99" t="s">
        <v>110</v>
      </c>
    </row>
    <row r="20" spans="1:8" ht="12" customHeight="1">
      <c r="A20" s="20">
        <v>11</v>
      </c>
      <c r="B20" s="69" t="s">
        <v>78</v>
      </c>
      <c r="C20" s="53" t="s">
        <v>8</v>
      </c>
      <c r="D20" s="53">
        <v>17</v>
      </c>
      <c r="E20" s="65">
        <v>1601.69</v>
      </c>
      <c r="F20" s="60">
        <v>45.06</v>
      </c>
      <c r="G20" s="21">
        <f t="shared" si="1"/>
        <v>1646.75</v>
      </c>
      <c r="H20" s="99" t="s">
        <v>115</v>
      </c>
    </row>
    <row r="21" spans="1:8" ht="12" customHeight="1">
      <c r="A21" s="20">
        <v>12</v>
      </c>
      <c r="B21" s="69" t="s">
        <v>15</v>
      </c>
      <c r="C21" s="53" t="s">
        <v>8</v>
      </c>
      <c r="D21" s="53">
        <v>18</v>
      </c>
      <c r="E21" s="65">
        <v>1393.75</v>
      </c>
      <c r="F21" s="60">
        <v>1445.45</v>
      </c>
      <c r="G21" s="21">
        <f t="shared" si="1"/>
        <v>2839.2</v>
      </c>
      <c r="H21" s="99" t="s">
        <v>109</v>
      </c>
    </row>
    <row r="22" spans="1:8" ht="12" customHeight="1">
      <c r="A22" s="20">
        <v>14</v>
      </c>
      <c r="B22" s="69" t="s">
        <v>46</v>
      </c>
      <c r="C22" s="53" t="s">
        <v>8</v>
      </c>
      <c r="D22" s="53">
        <v>19</v>
      </c>
      <c r="E22" s="60">
        <v>2521.49</v>
      </c>
      <c r="F22" s="60">
        <v>83.27</v>
      </c>
      <c r="G22" s="21">
        <f t="shared" si="1"/>
        <v>2604.7599999999998</v>
      </c>
      <c r="H22" s="99" t="s">
        <v>110</v>
      </c>
    </row>
    <row r="23" spans="1:8" ht="12" customHeight="1">
      <c r="A23" s="20">
        <v>15</v>
      </c>
      <c r="B23" s="69" t="s">
        <v>52</v>
      </c>
      <c r="C23" s="53" t="s">
        <v>8</v>
      </c>
      <c r="D23" s="53">
        <v>21</v>
      </c>
      <c r="E23" s="60">
        <v>479.41</v>
      </c>
      <c r="F23" s="60">
        <v>6.39</v>
      </c>
      <c r="G23" s="21">
        <f>SUM(E23,F23)</f>
        <v>485.8</v>
      </c>
      <c r="H23" s="99" t="s">
        <v>110</v>
      </c>
    </row>
    <row r="24" spans="1:8" ht="12" customHeight="1">
      <c r="A24" s="20">
        <v>16</v>
      </c>
      <c r="B24" s="69" t="s">
        <v>24</v>
      </c>
      <c r="C24" s="53" t="s">
        <v>8</v>
      </c>
      <c r="D24" s="53">
        <v>22</v>
      </c>
      <c r="E24" s="65">
        <v>2864.89</v>
      </c>
      <c r="F24" s="60">
        <v>2879.63</v>
      </c>
      <c r="G24" s="21">
        <f t="shared" si="1"/>
        <v>5744.52</v>
      </c>
      <c r="H24" s="99" t="s">
        <v>109</v>
      </c>
    </row>
    <row r="25" spans="1:8" ht="12" customHeight="1">
      <c r="A25" s="20">
        <v>17</v>
      </c>
      <c r="B25" s="69" t="s">
        <v>16</v>
      </c>
      <c r="C25" s="53" t="s">
        <v>8</v>
      </c>
      <c r="D25" s="53">
        <v>24</v>
      </c>
      <c r="E25" s="65">
        <v>2188.69</v>
      </c>
      <c r="F25" s="60">
        <v>2727.94</v>
      </c>
      <c r="G25" s="21">
        <f t="shared" si="1"/>
        <v>4916.63</v>
      </c>
      <c r="H25" s="99" t="s">
        <v>109</v>
      </c>
    </row>
    <row r="26" spans="1:8" ht="12" customHeight="1">
      <c r="A26" s="26">
        <v>18</v>
      </c>
      <c r="B26" s="69" t="s">
        <v>96</v>
      </c>
      <c r="C26" s="53" t="s">
        <v>8</v>
      </c>
      <c r="D26" s="53">
        <v>26</v>
      </c>
      <c r="E26" s="60">
        <v>1237.98</v>
      </c>
      <c r="F26" s="60">
        <v>23.72</v>
      </c>
      <c r="G26" s="23">
        <f>SUM(E26,F26)</f>
        <v>1261.7</v>
      </c>
      <c r="H26" s="99" t="s">
        <v>110</v>
      </c>
    </row>
    <row r="27" spans="1:8" s="3" customFormat="1" ht="12.75">
      <c r="A27" s="20">
        <v>19</v>
      </c>
      <c r="B27" s="69" t="s">
        <v>53</v>
      </c>
      <c r="C27" s="53" t="s">
        <v>8</v>
      </c>
      <c r="D27" s="53">
        <v>27</v>
      </c>
      <c r="E27" s="60">
        <v>1235.29</v>
      </c>
      <c r="F27" s="60">
        <v>30.95</v>
      </c>
      <c r="G27" s="23">
        <f>SUM(E27,F27)</f>
        <v>1266.24</v>
      </c>
      <c r="H27" s="99" t="s">
        <v>110</v>
      </c>
    </row>
    <row r="28" spans="1:8" s="3" customFormat="1" ht="12.75">
      <c r="A28" s="20">
        <v>20</v>
      </c>
      <c r="B28" s="69" t="s">
        <v>79</v>
      </c>
      <c r="C28" s="53" t="s">
        <v>8</v>
      </c>
      <c r="D28" s="53">
        <v>31</v>
      </c>
      <c r="E28" s="60">
        <v>1479.4</v>
      </c>
      <c r="F28" s="60">
        <v>37.42</v>
      </c>
      <c r="G28" s="23">
        <f>SUM(E28,F28)</f>
        <v>1516.8200000000002</v>
      </c>
      <c r="H28" s="87" t="s">
        <v>110</v>
      </c>
    </row>
    <row r="29" spans="1:8" s="3" customFormat="1" ht="12.75">
      <c r="A29" s="20">
        <v>21</v>
      </c>
      <c r="B29" s="70" t="s">
        <v>97</v>
      </c>
      <c r="C29" s="53" t="s">
        <v>8</v>
      </c>
      <c r="D29" s="53">
        <v>32</v>
      </c>
      <c r="E29" s="60">
        <v>0</v>
      </c>
      <c r="F29" s="60">
        <v>0</v>
      </c>
      <c r="G29" s="90">
        <f>SUM(E29,F29)</f>
        <v>0</v>
      </c>
      <c r="H29" s="22" t="s">
        <v>113</v>
      </c>
    </row>
    <row r="30" spans="1:8" s="3" customFormat="1" ht="12.75">
      <c r="A30" s="24">
        <v>22</v>
      </c>
      <c r="B30" s="71" t="s">
        <v>80</v>
      </c>
      <c r="C30" s="68" t="s">
        <v>8</v>
      </c>
      <c r="D30" s="68">
        <v>33</v>
      </c>
      <c r="E30" s="62">
        <v>664.11</v>
      </c>
      <c r="F30" s="62">
        <v>16.77</v>
      </c>
      <c r="G30" s="92">
        <f>SUM(E30,F30)</f>
        <v>680.88</v>
      </c>
      <c r="H30" s="22" t="s">
        <v>115</v>
      </c>
    </row>
    <row r="31" spans="1:8" s="3" customFormat="1" ht="12.75">
      <c r="A31" s="20">
        <v>23</v>
      </c>
      <c r="B31" s="70" t="s">
        <v>81</v>
      </c>
      <c r="C31" s="53" t="s">
        <v>8</v>
      </c>
      <c r="D31" s="53">
        <v>35</v>
      </c>
      <c r="E31" s="60">
        <v>1783.48</v>
      </c>
      <c r="F31" s="60">
        <v>100.75</v>
      </c>
      <c r="G31" s="92">
        <f aca="true" t="shared" si="2" ref="G31:G37">SUM(E31,F31)</f>
        <v>1884.23</v>
      </c>
      <c r="H31" s="100" t="s">
        <v>110</v>
      </c>
    </row>
    <row r="32" spans="1:8" s="3" customFormat="1" ht="12.75">
      <c r="A32" s="20">
        <v>24</v>
      </c>
      <c r="B32" s="70" t="s">
        <v>28</v>
      </c>
      <c r="C32" s="53" t="s">
        <v>8</v>
      </c>
      <c r="D32" s="53">
        <v>36</v>
      </c>
      <c r="E32" s="65">
        <v>1328.15</v>
      </c>
      <c r="F32" s="60">
        <v>1328.14</v>
      </c>
      <c r="G32" s="92">
        <f t="shared" si="2"/>
        <v>2656.29</v>
      </c>
      <c r="H32" s="100" t="s">
        <v>109</v>
      </c>
    </row>
    <row r="33" spans="1:8" s="3" customFormat="1" ht="12.75">
      <c r="A33" s="53">
        <v>25</v>
      </c>
      <c r="B33" s="70" t="s">
        <v>17</v>
      </c>
      <c r="C33" s="53" t="s">
        <v>8</v>
      </c>
      <c r="D33" s="53">
        <v>38</v>
      </c>
      <c r="E33" s="65">
        <v>3957.7</v>
      </c>
      <c r="F33" s="60">
        <v>3957.7</v>
      </c>
      <c r="G33" s="92">
        <f t="shared" si="2"/>
        <v>7915.4</v>
      </c>
      <c r="H33" s="100" t="s">
        <v>109</v>
      </c>
    </row>
    <row r="34" spans="1:8" ht="12.75">
      <c r="A34" s="53">
        <v>26</v>
      </c>
      <c r="B34" s="70" t="s">
        <v>98</v>
      </c>
      <c r="C34" s="53" t="s">
        <v>8</v>
      </c>
      <c r="D34" s="53">
        <v>40</v>
      </c>
      <c r="E34" s="60">
        <v>782.75</v>
      </c>
      <c r="F34" s="60">
        <v>0.89</v>
      </c>
      <c r="G34" s="92">
        <f t="shared" si="2"/>
        <v>783.64</v>
      </c>
      <c r="H34" s="100" t="s">
        <v>110</v>
      </c>
    </row>
    <row r="35" spans="1:8" ht="12.75">
      <c r="A35" s="53">
        <v>27</v>
      </c>
      <c r="B35" s="70" t="s">
        <v>18</v>
      </c>
      <c r="C35" s="53" t="s">
        <v>8</v>
      </c>
      <c r="D35" s="53">
        <v>43</v>
      </c>
      <c r="E35" s="65">
        <v>2711.39</v>
      </c>
      <c r="F35" s="60">
        <v>1852.85</v>
      </c>
      <c r="G35" s="92">
        <f t="shared" si="2"/>
        <v>4564.24</v>
      </c>
      <c r="H35" s="100" t="s">
        <v>109</v>
      </c>
    </row>
    <row r="36" spans="1:8" ht="12.75">
      <c r="A36" s="53">
        <v>28</v>
      </c>
      <c r="B36" s="70" t="s">
        <v>47</v>
      </c>
      <c r="C36" s="53" t="s">
        <v>8</v>
      </c>
      <c r="D36" s="53">
        <v>45</v>
      </c>
      <c r="E36" s="60">
        <v>1490.05</v>
      </c>
      <c r="F36" s="60">
        <v>106.72</v>
      </c>
      <c r="G36" s="92">
        <f t="shared" si="2"/>
        <v>1596.77</v>
      </c>
      <c r="H36" s="100" t="s">
        <v>110</v>
      </c>
    </row>
    <row r="37" spans="1:8" ht="13.5" thickBot="1">
      <c r="A37" s="54">
        <v>29</v>
      </c>
      <c r="B37" s="72" t="s">
        <v>99</v>
      </c>
      <c r="C37" s="54" t="s">
        <v>8</v>
      </c>
      <c r="D37" s="54">
        <v>39</v>
      </c>
      <c r="E37" s="67">
        <v>2814.45</v>
      </c>
      <c r="F37" s="63">
        <v>3487.9</v>
      </c>
      <c r="G37" s="91">
        <f t="shared" si="2"/>
        <v>6302.35</v>
      </c>
      <c r="H37" s="101" t="s">
        <v>118</v>
      </c>
    </row>
    <row r="38" spans="1:7" ht="12.75">
      <c r="A38" s="2"/>
      <c r="B38" s="2"/>
      <c r="C38" s="2"/>
      <c r="D38" s="2"/>
      <c r="E38" s="2"/>
      <c r="F38" s="13" t="s">
        <v>112</v>
      </c>
      <c r="G38" s="13">
        <f>SUM(G10:G37)</f>
        <v>59736.479999999996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</sheetData>
  <sheetProtection/>
  <mergeCells count="12">
    <mergeCell ref="A4:G4"/>
    <mergeCell ref="H7:H9"/>
    <mergeCell ref="A1:B1"/>
    <mergeCell ref="A3:G3"/>
    <mergeCell ref="A7:A9"/>
    <mergeCell ref="B7:B9"/>
    <mergeCell ref="C7:D7"/>
    <mergeCell ref="E7:E9"/>
    <mergeCell ref="F7:F9"/>
    <mergeCell ref="G7:G9"/>
    <mergeCell ref="C8:C9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0">
      <selection activeCell="H35" sqref="H35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6.140625" style="0" customWidth="1"/>
    <col min="4" max="4" width="6.8515625" style="0" customWidth="1"/>
    <col min="5" max="5" width="4.8515625" style="0" customWidth="1"/>
    <col min="6" max="6" width="11.421875" style="0" customWidth="1"/>
    <col min="7" max="7" width="12.7109375" style="0" customWidth="1"/>
    <col min="8" max="8" width="11.7109375" style="0" customWidth="1"/>
  </cols>
  <sheetData>
    <row r="1" spans="1:8" ht="18.75" customHeight="1">
      <c r="A1" s="139" t="s">
        <v>41</v>
      </c>
      <c r="B1" s="139"/>
      <c r="C1" s="14"/>
      <c r="D1" s="14"/>
      <c r="E1" s="14"/>
      <c r="F1" s="14"/>
      <c r="G1" s="14"/>
      <c r="H1" s="14"/>
    </row>
    <row r="2" spans="1:8" ht="12.75">
      <c r="A2" s="12"/>
      <c r="B2" s="12"/>
      <c r="C2" s="14"/>
      <c r="D2" s="14"/>
      <c r="E2" s="14"/>
      <c r="F2" s="14"/>
      <c r="G2" s="14"/>
      <c r="H2" s="14"/>
    </row>
    <row r="3" spans="1:8" ht="15.75" customHeight="1">
      <c r="A3" s="115" t="s">
        <v>128</v>
      </c>
      <c r="B3" s="115"/>
      <c r="C3" s="115"/>
      <c r="D3" s="115"/>
      <c r="E3" s="115"/>
      <c r="F3" s="115"/>
      <c r="G3" s="115"/>
      <c r="H3" s="115"/>
    </row>
    <row r="4" spans="1:8" ht="20.25" customHeight="1">
      <c r="A4" s="13"/>
      <c r="B4" s="115" t="s">
        <v>49</v>
      </c>
      <c r="C4" s="140"/>
      <c r="D4" s="140"/>
      <c r="E4" s="140"/>
      <c r="F4" s="140"/>
      <c r="G4" s="140"/>
      <c r="H4" s="140"/>
    </row>
    <row r="5" spans="1:8" ht="13.5" thickBot="1">
      <c r="A5" s="16"/>
      <c r="B5" s="16"/>
      <c r="C5" s="16"/>
      <c r="D5" s="16"/>
      <c r="E5" s="16"/>
      <c r="F5" s="16"/>
      <c r="G5" s="16"/>
      <c r="H5" s="16"/>
    </row>
    <row r="6" spans="1:8" ht="15" customHeight="1" thickBot="1">
      <c r="A6" s="124" t="s">
        <v>23</v>
      </c>
      <c r="B6" s="141" t="s">
        <v>21</v>
      </c>
      <c r="C6" s="142" t="s">
        <v>22</v>
      </c>
      <c r="D6" s="143"/>
      <c r="E6" s="144"/>
      <c r="F6" s="124" t="s">
        <v>82</v>
      </c>
      <c r="G6" s="127" t="s">
        <v>83</v>
      </c>
      <c r="H6" s="127" t="s">
        <v>75</v>
      </c>
    </row>
    <row r="7" spans="1:8" ht="15" customHeight="1">
      <c r="A7" s="125"/>
      <c r="B7" s="133"/>
      <c r="C7" s="122" t="s">
        <v>29</v>
      </c>
      <c r="D7" s="136" t="s">
        <v>30</v>
      </c>
      <c r="E7" s="122" t="s">
        <v>1</v>
      </c>
      <c r="F7" s="125"/>
      <c r="G7" s="128"/>
      <c r="H7" s="128"/>
    </row>
    <row r="8" spans="1:8" ht="15" customHeight="1" thickBot="1">
      <c r="A8" s="126"/>
      <c r="B8" s="134"/>
      <c r="C8" s="135"/>
      <c r="D8" s="137"/>
      <c r="E8" s="138"/>
      <c r="F8" s="126"/>
      <c r="G8" s="129"/>
      <c r="H8" s="129"/>
    </row>
    <row r="9" spans="1:8" ht="15" customHeight="1">
      <c r="A9" s="17">
        <v>1</v>
      </c>
      <c r="B9" s="38" t="s">
        <v>56</v>
      </c>
      <c r="C9" s="18" t="s">
        <v>31</v>
      </c>
      <c r="D9" s="75">
        <v>1</v>
      </c>
      <c r="E9" s="40">
        <v>2</v>
      </c>
      <c r="F9" s="77">
        <v>2964.35</v>
      </c>
      <c r="G9" s="81">
        <v>94.99</v>
      </c>
      <c r="H9" s="17">
        <f>SUM(F9+G9)</f>
        <v>3059.3399999999997</v>
      </c>
    </row>
    <row r="10" spans="1:8" ht="15" customHeight="1">
      <c r="A10" s="20">
        <v>2</v>
      </c>
      <c r="B10" s="38" t="s">
        <v>100</v>
      </c>
      <c r="C10" s="20" t="s">
        <v>31</v>
      </c>
      <c r="D10" s="75">
        <v>1</v>
      </c>
      <c r="E10" s="41">
        <v>6</v>
      </c>
      <c r="F10" s="44">
        <v>546.41</v>
      </c>
      <c r="G10" s="81">
        <v>9.45</v>
      </c>
      <c r="H10" s="20">
        <f>F10+G10</f>
        <v>555.86</v>
      </c>
    </row>
    <row r="11" spans="1:8" ht="15" customHeight="1">
      <c r="A11" s="20">
        <v>3</v>
      </c>
      <c r="B11" s="38" t="s">
        <v>101</v>
      </c>
      <c r="C11" s="20" t="s">
        <v>31</v>
      </c>
      <c r="D11" s="75">
        <v>1</v>
      </c>
      <c r="E11" s="41">
        <v>7</v>
      </c>
      <c r="F11" s="44">
        <v>721.51</v>
      </c>
      <c r="G11" s="81">
        <v>8.9</v>
      </c>
      <c r="H11" s="20">
        <f>F11+G11</f>
        <v>730.41</v>
      </c>
    </row>
    <row r="12" spans="1:8" ht="15" customHeight="1">
      <c r="A12" s="20">
        <v>4</v>
      </c>
      <c r="B12" s="38" t="s">
        <v>102</v>
      </c>
      <c r="C12" s="20" t="s">
        <v>31</v>
      </c>
      <c r="D12" s="75">
        <v>1</v>
      </c>
      <c r="E12" s="41">
        <v>16</v>
      </c>
      <c r="F12" s="44">
        <v>382.36</v>
      </c>
      <c r="G12" s="81">
        <v>15.26</v>
      </c>
      <c r="H12" s="20">
        <f>F12+G12</f>
        <v>397.62</v>
      </c>
    </row>
    <row r="13" spans="1:8" ht="15" customHeight="1">
      <c r="A13" s="20">
        <v>5</v>
      </c>
      <c r="B13" s="38" t="s">
        <v>32</v>
      </c>
      <c r="C13" s="20" t="s">
        <v>31</v>
      </c>
      <c r="D13" s="75">
        <v>1</v>
      </c>
      <c r="E13" s="41">
        <v>18</v>
      </c>
      <c r="F13" s="44">
        <v>4781.6</v>
      </c>
      <c r="G13" s="81">
        <v>2788.41</v>
      </c>
      <c r="H13" s="20">
        <f>F13+G13</f>
        <v>7570.01</v>
      </c>
    </row>
    <row r="14" spans="1:8" ht="15" customHeight="1">
      <c r="A14" s="20">
        <v>6</v>
      </c>
      <c r="B14" s="38" t="s">
        <v>33</v>
      </c>
      <c r="C14" s="20" t="s">
        <v>31</v>
      </c>
      <c r="D14" s="75">
        <v>2</v>
      </c>
      <c r="E14" s="41">
        <v>2</v>
      </c>
      <c r="F14" s="44">
        <v>1478.7</v>
      </c>
      <c r="G14" s="81">
        <v>292.18</v>
      </c>
      <c r="H14" s="20">
        <f>G14+F14</f>
        <v>1770.88</v>
      </c>
    </row>
    <row r="15" spans="1:8" ht="15" customHeight="1">
      <c r="A15" s="20">
        <v>7</v>
      </c>
      <c r="B15" s="38" t="s">
        <v>103</v>
      </c>
      <c r="C15" s="20" t="s">
        <v>31</v>
      </c>
      <c r="D15" s="75">
        <v>3</v>
      </c>
      <c r="E15" s="41">
        <v>5</v>
      </c>
      <c r="F15" s="44">
        <v>1012.03</v>
      </c>
      <c r="G15" s="81">
        <v>26.99</v>
      </c>
      <c r="H15" s="20">
        <f>G15+F15</f>
        <v>1039.02</v>
      </c>
    </row>
    <row r="16" spans="1:8" ht="15" customHeight="1">
      <c r="A16" s="20">
        <v>8</v>
      </c>
      <c r="B16" s="38" t="s">
        <v>84</v>
      </c>
      <c r="C16" s="20" t="s">
        <v>31</v>
      </c>
      <c r="D16" s="75">
        <v>3</v>
      </c>
      <c r="E16" s="41">
        <v>8</v>
      </c>
      <c r="F16" s="44">
        <v>858.98</v>
      </c>
      <c r="G16" s="81">
        <v>103.25</v>
      </c>
      <c r="H16" s="20">
        <f>G16+F16</f>
        <v>962.23</v>
      </c>
    </row>
    <row r="17" spans="1:8" ht="15" customHeight="1">
      <c r="A17" s="20">
        <v>9</v>
      </c>
      <c r="B17" s="38" t="s">
        <v>122</v>
      </c>
      <c r="C17" s="20" t="s">
        <v>31</v>
      </c>
      <c r="D17" s="75">
        <v>6</v>
      </c>
      <c r="E17" s="41">
        <v>5</v>
      </c>
      <c r="F17" s="44">
        <v>505.64</v>
      </c>
      <c r="G17" s="81">
        <v>9.42</v>
      </c>
      <c r="H17" s="20">
        <f>F17+G17</f>
        <v>515.06</v>
      </c>
    </row>
    <row r="18" spans="1:8" ht="15" customHeight="1">
      <c r="A18" s="20">
        <v>10</v>
      </c>
      <c r="B18" s="38" t="s">
        <v>104</v>
      </c>
      <c r="C18" s="20" t="s">
        <v>31</v>
      </c>
      <c r="D18" s="75">
        <v>7</v>
      </c>
      <c r="E18" s="41">
        <v>2</v>
      </c>
      <c r="F18" s="78">
        <v>326.46</v>
      </c>
      <c r="G18" s="81">
        <v>4.05</v>
      </c>
      <c r="H18" s="20">
        <f aca="true" t="shared" si="0" ref="H18:H26">G18+F18</f>
        <v>330.51</v>
      </c>
    </row>
    <row r="19" spans="1:8" ht="15" customHeight="1">
      <c r="A19" s="20">
        <v>11</v>
      </c>
      <c r="B19" s="38" t="s">
        <v>123</v>
      </c>
      <c r="C19" s="20" t="s">
        <v>31</v>
      </c>
      <c r="D19" s="75">
        <v>7</v>
      </c>
      <c r="E19" s="41">
        <v>7</v>
      </c>
      <c r="F19" s="78">
        <v>324.2</v>
      </c>
      <c r="G19" s="81">
        <v>8.03</v>
      </c>
      <c r="H19" s="20">
        <f t="shared" si="0"/>
        <v>332.22999999999996</v>
      </c>
    </row>
    <row r="20" spans="1:8" ht="15" customHeight="1">
      <c r="A20" s="22">
        <v>12</v>
      </c>
      <c r="B20" s="38" t="s">
        <v>105</v>
      </c>
      <c r="C20" s="20" t="s">
        <v>31</v>
      </c>
      <c r="D20" s="75">
        <v>7</v>
      </c>
      <c r="E20" s="41">
        <v>8</v>
      </c>
      <c r="F20" s="44">
        <v>719.87</v>
      </c>
      <c r="G20" s="81">
        <v>7.52</v>
      </c>
      <c r="H20" s="20">
        <f t="shared" si="0"/>
        <v>727.39</v>
      </c>
    </row>
    <row r="21" spans="1:8" ht="15" customHeight="1">
      <c r="A21" s="22">
        <v>13</v>
      </c>
      <c r="B21" s="38" t="s">
        <v>55</v>
      </c>
      <c r="C21" s="20" t="s">
        <v>31</v>
      </c>
      <c r="D21" s="75">
        <v>7</v>
      </c>
      <c r="E21" s="41">
        <v>17</v>
      </c>
      <c r="F21" s="44">
        <v>485.68</v>
      </c>
      <c r="G21" s="81">
        <v>14.87</v>
      </c>
      <c r="H21" s="20">
        <f t="shared" si="0"/>
        <v>500.55</v>
      </c>
    </row>
    <row r="22" spans="1:11" ht="15" customHeight="1">
      <c r="A22" s="22">
        <v>14</v>
      </c>
      <c r="B22" s="38" t="s">
        <v>127</v>
      </c>
      <c r="C22" s="20" t="s">
        <v>31</v>
      </c>
      <c r="D22" s="75">
        <v>5</v>
      </c>
      <c r="E22" s="41">
        <v>1</v>
      </c>
      <c r="F22" s="44">
        <v>335.45</v>
      </c>
      <c r="G22" s="81">
        <v>7.23</v>
      </c>
      <c r="H22" s="20">
        <f t="shared" si="0"/>
        <v>342.68</v>
      </c>
      <c r="K22" t="s">
        <v>86</v>
      </c>
    </row>
    <row r="23" spans="1:12" ht="15" customHeight="1">
      <c r="A23" s="22">
        <v>15</v>
      </c>
      <c r="B23" s="38" t="s">
        <v>85</v>
      </c>
      <c r="C23" s="20" t="s">
        <v>31</v>
      </c>
      <c r="D23" s="75">
        <v>5</v>
      </c>
      <c r="E23" s="41">
        <v>7</v>
      </c>
      <c r="F23" s="44">
        <v>2053.05</v>
      </c>
      <c r="G23" s="81">
        <v>80.75</v>
      </c>
      <c r="H23" s="41">
        <f t="shared" si="0"/>
        <v>2133.8</v>
      </c>
      <c r="L23" s="3"/>
    </row>
    <row r="24" spans="1:12" ht="15" customHeight="1">
      <c r="A24" s="22">
        <v>16</v>
      </c>
      <c r="B24" s="38" t="s">
        <v>34</v>
      </c>
      <c r="C24" s="20" t="s">
        <v>31</v>
      </c>
      <c r="D24" s="75">
        <v>5</v>
      </c>
      <c r="E24" s="41">
        <v>10</v>
      </c>
      <c r="F24" s="44">
        <v>1155.98</v>
      </c>
      <c r="G24" s="81">
        <v>617.93</v>
      </c>
      <c r="H24" s="41">
        <f t="shared" si="0"/>
        <v>1773.9099999999999</v>
      </c>
      <c r="L24" s="3"/>
    </row>
    <row r="25" spans="1:8" ht="15" customHeight="1">
      <c r="A25" s="22">
        <v>17</v>
      </c>
      <c r="B25" s="38" t="s">
        <v>43</v>
      </c>
      <c r="C25" s="20" t="s">
        <v>31</v>
      </c>
      <c r="D25" s="75">
        <v>5</v>
      </c>
      <c r="E25" s="41">
        <v>18</v>
      </c>
      <c r="F25" s="44">
        <v>1203.34</v>
      </c>
      <c r="G25" s="81">
        <v>35.07</v>
      </c>
      <c r="H25" s="41">
        <f t="shared" si="0"/>
        <v>1238.4099999999999</v>
      </c>
    </row>
    <row r="26" spans="1:8" ht="15" customHeight="1">
      <c r="A26" s="22">
        <v>18</v>
      </c>
      <c r="B26" s="38" t="s">
        <v>124</v>
      </c>
      <c r="C26" s="20" t="s">
        <v>35</v>
      </c>
      <c r="D26" s="81">
        <v>1</v>
      </c>
      <c r="E26" s="41">
        <v>3</v>
      </c>
      <c r="F26" s="44">
        <v>352.36</v>
      </c>
      <c r="G26" s="81">
        <v>6.1</v>
      </c>
      <c r="H26" s="41">
        <f t="shared" si="0"/>
        <v>358.46000000000004</v>
      </c>
    </row>
    <row r="27" spans="1:8" ht="15" customHeight="1">
      <c r="A27" s="22">
        <v>19</v>
      </c>
      <c r="B27" s="38" t="s">
        <v>106</v>
      </c>
      <c r="C27" s="20" t="s">
        <v>35</v>
      </c>
      <c r="D27" s="76">
        <v>1</v>
      </c>
      <c r="E27" s="41">
        <v>6</v>
      </c>
      <c r="F27" s="44">
        <v>590.65</v>
      </c>
      <c r="G27" s="81">
        <v>60.44</v>
      </c>
      <c r="H27" s="41">
        <f aca="true" t="shared" si="1" ref="H27:H33">F27+G27</f>
        <v>651.0899999999999</v>
      </c>
    </row>
    <row r="28" spans="1:8" ht="15" customHeight="1">
      <c r="A28" s="74">
        <v>20</v>
      </c>
      <c r="B28" s="85" t="s">
        <v>107</v>
      </c>
      <c r="C28" s="20" t="s">
        <v>35</v>
      </c>
      <c r="D28" s="73">
        <v>1</v>
      </c>
      <c r="E28" s="41">
        <v>11</v>
      </c>
      <c r="F28" s="44">
        <v>599.93</v>
      </c>
      <c r="G28" s="81">
        <v>18.51</v>
      </c>
      <c r="H28" s="41">
        <f t="shared" si="1"/>
        <v>618.4399999999999</v>
      </c>
    </row>
    <row r="29" spans="1:8" ht="15" customHeight="1">
      <c r="A29" s="87">
        <v>21</v>
      </c>
      <c r="B29" s="85" t="s">
        <v>36</v>
      </c>
      <c r="C29" s="20" t="s">
        <v>35</v>
      </c>
      <c r="D29" s="76">
        <v>1</v>
      </c>
      <c r="E29" s="41">
        <v>12</v>
      </c>
      <c r="F29" s="44">
        <v>1279.97</v>
      </c>
      <c r="G29" s="81">
        <v>38.25</v>
      </c>
      <c r="H29" s="41">
        <f t="shared" si="1"/>
        <v>1318.22</v>
      </c>
    </row>
    <row r="30" spans="1:8" ht="15" customHeight="1">
      <c r="A30" s="87">
        <v>22</v>
      </c>
      <c r="B30" s="85" t="s">
        <v>125</v>
      </c>
      <c r="C30" s="20" t="s">
        <v>35</v>
      </c>
      <c r="D30" s="28">
        <v>2</v>
      </c>
      <c r="E30" s="41">
        <v>2</v>
      </c>
      <c r="F30" s="79">
        <v>822.58</v>
      </c>
      <c r="G30" s="81">
        <v>19.31</v>
      </c>
      <c r="H30" s="83">
        <f t="shared" si="1"/>
        <v>841.89</v>
      </c>
    </row>
    <row r="31" spans="1:8" ht="15" customHeight="1">
      <c r="A31" s="87">
        <v>23</v>
      </c>
      <c r="B31" s="85" t="s">
        <v>37</v>
      </c>
      <c r="C31" s="20" t="s">
        <v>35</v>
      </c>
      <c r="D31" s="26">
        <v>2</v>
      </c>
      <c r="E31" s="41">
        <v>10</v>
      </c>
      <c r="F31" s="79">
        <v>1094.47</v>
      </c>
      <c r="G31" s="81">
        <v>34.88</v>
      </c>
      <c r="H31" s="83">
        <f t="shared" si="1"/>
        <v>1129.3500000000001</v>
      </c>
    </row>
    <row r="32" spans="1:8" ht="15" customHeight="1" thickBot="1">
      <c r="A32" s="87">
        <v>24</v>
      </c>
      <c r="B32" s="106" t="s">
        <v>126</v>
      </c>
      <c r="C32" s="27" t="s">
        <v>35</v>
      </c>
      <c r="D32" s="26">
        <v>2</v>
      </c>
      <c r="E32" s="107">
        <v>14</v>
      </c>
      <c r="F32" s="80">
        <v>353.02</v>
      </c>
      <c r="G32" s="82">
        <v>4</v>
      </c>
      <c r="H32" s="108">
        <f t="shared" si="1"/>
        <v>357.02</v>
      </c>
    </row>
    <row r="33" spans="1:8" ht="15" customHeight="1" thickBot="1">
      <c r="A33" s="88">
        <v>25</v>
      </c>
      <c r="B33" s="86" t="s">
        <v>38</v>
      </c>
      <c r="C33" s="27" t="s">
        <v>35</v>
      </c>
      <c r="D33" s="27">
        <v>2</v>
      </c>
      <c r="E33" s="42">
        <v>16</v>
      </c>
      <c r="F33" s="80">
        <v>9034.89</v>
      </c>
      <c r="G33" s="82">
        <v>9951.02</v>
      </c>
      <c r="H33" s="84">
        <f t="shared" si="1"/>
        <v>18985.91</v>
      </c>
    </row>
    <row r="34" spans="1:8" ht="15" customHeight="1">
      <c r="A34" s="30"/>
      <c r="B34" s="15"/>
      <c r="C34" s="28"/>
      <c r="D34" s="28"/>
      <c r="E34" s="28"/>
      <c r="F34" s="57"/>
      <c r="G34" s="57"/>
      <c r="H34" s="57">
        <f>SUM(H9:H33)</f>
        <v>48240.28999999999</v>
      </c>
    </row>
    <row r="35" spans="1:8" ht="15" customHeight="1">
      <c r="A35" s="30"/>
      <c r="B35" s="15"/>
      <c r="C35" s="28"/>
      <c r="D35" s="28"/>
      <c r="E35" s="28"/>
      <c r="F35" s="28"/>
      <c r="G35" s="28"/>
      <c r="H35" s="28"/>
    </row>
    <row r="36" spans="1:8" ht="15" customHeight="1">
      <c r="A36" s="30"/>
      <c r="B36" s="15"/>
      <c r="C36" s="28"/>
      <c r="D36" s="28"/>
      <c r="E36" s="28"/>
      <c r="F36" s="28"/>
      <c r="G36" s="28"/>
      <c r="H36" s="28"/>
    </row>
    <row r="37" spans="1:8" ht="15" customHeight="1">
      <c r="A37" s="30"/>
      <c r="B37" s="15"/>
      <c r="C37" s="28"/>
      <c r="D37" s="28"/>
      <c r="E37" s="28"/>
      <c r="F37" s="28"/>
      <c r="G37" s="28"/>
      <c r="H37" s="28"/>
    </row>
    <row r="38" spans="1:8" ht="15" customHeight="1">
      <c r="A38" s="30"/>
      <c r="B38" s="15"/>
      <c r="C38" s="28"/>
      <c r="D38" s="28"/>
      <c r="E38" s="28"/>
      <c r="F38" s="28"/>
      <c r="G38" s="28"/>
      <c r="H38" s="28"/>
    </row>
    <row r="39" spans="1:8" ht="12.75">
      <c r="A39" s="30"/>
      <c r="B39" s="15"/>
      <c r="C39" s="28"/>
      <c r="D39" s="28"/>
      <c r="E39" s="28"/>
      <c r="F39" s="32"/>
      <c r="G39" s="28"/>
      <c r="H39" s="32"/>
    </row>
    <row r="40" spans="1:8" ht="12.75">
      <c r="A40" s="30"/>
      <c r="B40" s="15"/>
      <c r="C40" s="28"/>
      <c r="D40" s="28"/>
      <c r="E40" s="28"/>
      <c r="F40" s="32"/>
      <c r="G40" s="28"/>
      <c r="H40" s="32"/>
    </row>
    <row r="41" spans="1:8" ht="12.75">
      <c r="A41" s="30"/>
      <c r="B41" s="15"/>
      <c r="C41" s="28"/>
      <c r="D41" s="28"/>
      <c r="E41" s="28"/>
      <c r="F41" s="32"/>
      <c r="G41" s="28"/>
      <c r="H41" s="32"/>
    </row>
    <row r="42" spans="1:8" ht="12.75">
      <c r="A42" s="33"/>
      <c r="B42" s="15"/>
      <c r="C42" s="28"/>
      <c r="D42" s="28"/>
      <c r="E42" s="28"/>
      <c r="F42" s="32"/>
      <c r="G42" s="28"/>
      <c r="H42" s="32"/>
    </row>
    <row r="43" spans="1:8" ht="12.75">
      <c r="A43" s="33"/>
      <c r="B43" s="34"/>
      <c r="C43" s="31"/>
      <c r="D43" s="31"/>
      <c r="E43" s="31"/>
      <c r="F43" s="35"/>
      <c r="G43" s="31"/>
      <c r="H43" s="35"/>
    </row>
    <row r="44" spans="1:8" ht="12.75">
      <c r="A44" s="33"/>
      <c r="B44" s="34"/>
      <c r="C44" s="31"/>
      <c r="D44" s="31"/>
      <c r="E44" s="31"/>
      <c r="F44" s="35"/>
      <c r="G44" s="31"/>
      <c r="H44" s="35"/>
    </row>
    <row r="45" spans="1:8" ht="12.75">
      <c r="A45" s="33"/>
      <c r="B45" s="34"/>
      <c r="C45" s="31"/>
      <c r="D45" s="31"/>
      <c r="E45" s="31"/>
      <c r="F45" s="35"/>
      <c r="G45" s="31"/>
      <c r="H45" s="35"/>
    </row>
    <row r="46" spans="1:8" ht="12.75">
      <c r="A46" s="33"/>
      <c r="B46" s="34"/>
      <c r="C46" s="31"/>
      <c r="D46" s="31"/>
      <c r="E46" s="31"/>
      <c r="F46" s="35"/>
      <c r="G46" s="31"/>
      <c r="H46" s="35"/>
    </row>
    <row r="47" spans="1:8" ht="12.75">
      <c r="A47" s="33"/>
      <c r="B47" s="34"/>
      <c r="C47" s="31"/>
      <c r="D47" s="31"/>
      <c r="E47" s="31"/>
      <c r="F47" s="35"/>
      <c r="G47" s="31"/>
      <c r="H47" s="35"/>
    </row>
    <row r="48" spans="1:8" ht="12.75">
      <c r="A48" s="33"/>
      <c r="B48" s="34"/>
      <c r="C48" s="31"/>
      <c r="D48" s="31"/>
      <c r="E48" s="31"/>
      <c r="F48" s="35"/>
      <c r="G48" s="31"/>
      <c r="H48" s="35"/>
    </row>
    <row r="49" spans="1:8" ht="12.75">
      <c r="A49" s="33"/>
      <c r="B49" s="34"/>
      <c r="C49" s="31"/>
      <c r="D49" s="31"/>
      <c r="E49" s="31"/>
      <c r="F49" s="35"/>
      <c r="G49" s="31"/>
      <c r="H49" s="35"/>
    </row>
    <row r="50" spans="1:8" ht="12.75">
      <c r="A50" s="33"/>
      <c r="B50" s="34"/>
      <c r="C50" s="31"/>
      <c r="D50" s="31"/>
      <c r="E50" s="31"/>
      <c r="F50" s="35"/>
      <c r="G50" s="31"/>
      <c r="H50" s="35"/>
    </row>
    <row r="51" spans="1:8" ht="12.75">
      <c r="A51" s="33"/>
      <c r="B51" s="34"/>
      <c r="C51" s="31"/>
      <c r="D51" s="31"/>
      <c r="E51" s="31"/>
      <c r="F51" s="35"/>
      <c r="G51" s="31"/>
      <c r="H51" s="35"/>
    </row>
    <row r="52" spans="1:8" ht="12.75">
      <c r="A52" s="33"/>
      <c r="B52" s="34"/>
      <c r="C52" s="31"/>
      <c r="D52" s="31"/>
      <c r="E52" s="31"/>
      <c r="F52" s="35"/>
      <c r="G52" s="31"/>
      <c r="H52" s="35"/>
    </row>
  </sheetData>
  <sheetProtection/>
  <mergeCells count="12">
    <mergeCell ref="A1:B1"/>
    <mergeCell ref="A3:H3"/>
    <mergeCell ref="B4:H4"/>
    <mergeCell ref="A6:A8"/>
    <mergeCell ref="B6:B8"/>
    <mergeCell ref="C6:E6"/>
    <mergeCell ref="F6:F8"/>
    <mergeCell ref="G6:G8"/>
    <mergeCell ref="H6:H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5.00390625" style="0" customWidth="1"/>
    <col min="4" max="4" width="4.57421875" style="0" customWidth="1"/>
    <col min="5" max="5" width="14.8515625" style="0" customWidth="1"/>
    <col min="6" max="6" width="17.28125" style="0" customWidth="1"/>
    <col min="7" max="7" width="14.7109375" style="0" customWidth="1"/>
  </cols>
  <sheetData>
    <row r="1" spans="1:7" ht="25.5" customHeight="1">
      <c r="A1" s="139" t="s">
        <v>41</v>
      </c>
      <c r="B1" s="139"/>
      <c r="C1" s="14"/>
      <c r="D1" s="14"/>
      <c r="E1" s="14"/>
      <c r="F1" s="14"/>
      <c r="G1" s="14"/>
    </row>
    <row r="2" spans="1:7" ht="12.75">
      <c r="A2" s="12"/>
      <c r="B2" s="12"/>
      <c r="C2" s="14"/>
      <c r="D2" s="14"/>
      <c r="E2" s="14"/>
      <c r="F2" s="14"/>
      <c r="G2" s="14"/>
    </row>
    <row r="3" spans="1:7" ht="12.75">
      <c r="A3" s="115" t="s">
        <v>132</v>
      </c>
      <c r="B3" s="115"/>
      <c r="C3" s="115"/>
      <c r="D3" s="115"/>
      <c r="E3" s="115"/>
      <c r="F3" s="115"/>
      <c r="G3" s="115"/>
    </row>
    <row r="4" spans="1:7" ht="12.75">
      <c r="A4" s="115" t="s">
        <v>39</v>
      </c>
      <c r="B4" s="140"/>
      <c r="C4" s="140"/>
      <c r="D4" s="140"/>
      <c r="E4" s="140"/>
      <c r="F4" s="140"/>
      <c r="G4" s="140"/>
    </row>
    <row r="5" spans="1:7" ht="12.75">
      <c r="A5" s="13"/>
      <c r="B5" s="13"/>
      <c r="C5" s="13"/>
      <c r="D5" s="13"/>
      <c r="E5" s="13"/>
      <c r="F5" s="13"/>
      <c r="G5" s="13"/>
    </row>
    <row r="6" spans="1:7" ht="13.5" thickBot="1">
      <c r="A6" s="16"/>
      <c r="B6" s="16"/>
      <c r="C6" s="16"/>
      <c r="D6" s="16"/>
      <c r="E6" s="16"/>
      <c r="F6" s="16"/>
      <c r="G6" s="16"/>
    </row>
    <row r="7" spans="1:7" ht="15" customHeight="1">
      <c r="A7" s="124" t="s">
        <v>23</v>
      </c>
      <c r="B7" s="124" t="s">
        <v>21</v>
      </c>
      <c r="C7" s="124" t="s">
        <v>29</v>
      </c>
      <c r="D7" s="124" t="s">
        <v>1</v>
      </c>
      <c r="E7" s="127" t="s">
        <v>82</v>
      </c>
      <c r="F7" s="124" t="s">
        <v>83</v>
      </c>
      <c r="G7" s="127" t="s">
        <v>75</v>
      </c>
    </row>
    <row r="8" spans="1:7" ht="15" customHeight="1">
      <c r="A8" s="125"/>
      <c r="B8" s="125"/>
      <c r="C8" s="145"/>
      <c r="D8" s="145"/>
      <c r="E8" s="128"/>
      <c r="F8" s="125"/>
      <c r="G8" s="128"/>
    </row>
    <row r="9" spans="1:7" ht="15" customHeight="1" thickBot="1">
      <c r="A9" s="126"/>
      <c r="B9" s="126"/>
      <c r="C9" s="146"/>
      <c r="D9" s="146"/>
      <c r="E9" s="129"/>
      <c r="F9" s="126"/>
      <c r="G9" s="129"/>
    </row>
    <row r="10" spans="1:7" ht="15" customHeight="1">
      <c r="A10" s="18">
        <v>1</v>
      </c>
      <c r="B10" s="37" t="s">
        <v>50</v>
      </c>
      <c r="C10" s="18">
        <v>9</v>
      </c>
      <c r="D10" s="17">
        <v>7</v>
      </c>
      <c r="E10" s="43">
        <v>386.37</v>
      </c>
      <c r="F10" s="40">
        <v>10.6</v>
      </c>
      <c r="G10" s="19">
        <f>E10+F10</f>
        <v>396.97</v>
      </c>
    </row>
    <row r="11" spans="1:7" ht="15" customHeight="1">
      <c r="A11" s="20">
        <v>2</v>
      </c>
      <c r="B11" s="37" t="s">
        <v>48</v>
      </c>
      <c r="C11" s="20">
        <v>10</v>
      </c>
      <c r="D11" s="20">
        <v>2</v>
      </c>
      <c r="E11" s="44">
        <v>980.34</v>
      </c>
      <c r="F11" s="41">
        <v>24.78</v>
      </c>
      <c r="G11" s="19">
        <f>E11+F11</f>
        <v>1005.12</v>
      </c>
    </row>
    <row r="12" spans="1:7" ht="15" customHeight="1" thickBot="1">
      <c r="A12" s="24">
        <v>3</v>
      </c>
      <c r="B12" s="37" t="s">
        <v>40</v>
      </c>
      <c r="C12" s="24">
        <v>10</v>
      </c>
      <c r="D12" s="20">
        <v>10</v>
      </c>
      <c r="E12" s="44">
        <v>2096.46</v>
      </c>
      <c r="F12" s="41">
        <v>49.45</v>
      </c>
      <c r="G12" s="19">
        <f>E12+F12</f>
        <v>2145.91</v>
      </c>
    </row>
    <row r="13" spans="1:7" s="3" customFormat="1" ht="12.75">
      <c r="A13" s="36"/>
      <c r="B13" s="34"/>
      <c r="C13" s="31"/>
      <c r="D13" s="31"/>
      <c r="E13" s="31"/>
      <c r="F13" s="31"/>
      <c r="G13" s="31"/>
    </row>
    <row r="14" spans="1:7" s="3" customFormat="1" ht="12.75">
      <c r="A14" s="31"/>
      <c r="B14" s="34"/>
      <c r="C14" s="31"/>
      <c r="D14" s="31"/>
      <c r="E14" s="31"/>
      <c r="F14" s="31"/>
      <c r="G14" s="31"/>
    </row>
    <row r="15" spans="1:7" s="3" customFormat="1" ht="12.75">
      <c r="A15" s="31"/>
      <c r="B15" s="34"/>
      <c r="C15" s="31"/>
      <c r="D15" s="31"/>
      <c r="E15" s="31"/>
      <c r="F15" s="31"/>
      <c r="G15" s="31"/>
    </row>
    <row r="16" spans="1:7" s="3" customFormat="1" ht="12.75">
      <c r="A16" s="31"/>
      <c r="B16" s="34"/>
      <c r="C16" s="31"/>
      <c r="D16" s="31"/>
      <c r="E16" s="31"/>
      <c r="F16" s="31"/>
      <c r="G16" s="31"/>
    </row>
    <row r="17" spans="1:7" s="3" customFormat="1" ht="12.75">
      <c r="A17" s="31"/>
      <c r="B17" s="34"/>
      <c r="C17" s="31"/>
      <c r="D17" s="31"/>
      <c r="E17" s="31"/>
      <c r="F17" s="31"/>
      <c r="G17" s="31"/>
    </row>
  </sheetData>
  <sheetProtection/>
  <mergeCells count="10">
    <mergeCell ref="A1:B1"/>
    <mergeCell ref="A3:G3"/>
    <mergeCell ref="A4:G4"/>
    <mergeCell ref="A7:A9"/>
    <mergeCell ref="B7:B9"/>
    <mergeCell ref="C7:C9"/>
    <mergeCell ref="D7:D9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CENTRALE TERMICE</cp:lastModifiedBy>
  <cp:lastPrinted>2017-05-24T08:01:12Z</cp:lastPrinted>
  <dcterms:created xsi:type="dcterms:W3CDTF">2012-03-28T06:27:14Z</dcterms:created>
  <dcterms:modified xsi:type="dcterms:W3CDTF">2017-07-04T06:29:40Z</dcterms:modified>
  <cp:category/>
  <cp:version/>
  <cp:contentType/>
  <cp:contentStatus/>
</cp:coreProperties>
</file>